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983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Доходы!$F$61</definedName>
    <definedName name="LAST_CELL" localSheetId="2">Источники!$F$39</definedName>
    <definedName name="LAST_CELL" localSheetId="1">Расходы!$F$207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Доходы!$A$61</definedName>
    <definedName name="REND_1" localSheetId="2">Источники!$A$27</definedName>
    <definedName name="REND_1" localSheetId="1">Расходы!$A$208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06" i="2" l="1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<sst xmlns="http://schemas.openxmlformats.org/spreadsheetml/2006/main" count="938" uniqueCount="467">
  <si>
    <t>ОТЧЕТ ОБ ИСПОЛНЕНИИ БЮДЖЕТА</t>
  </si>
  <si>
    <t>КОДЫ</t>
  </si>
  <si>
    <t xml:space="preserve">  Форма по ОКУД</t>
  </si>
  <si>
    <t>0503117</t>
  </si>
  <si>
    <t>На 01 мая 2021 год</t>
  </si>
  <si>
    <t xml:space="preserve">                   Дата</t>
  </si>
  <si>
    <t>01.05.2021</t>
  </si>
  <si>
    <t xml:space="preserve">             по ОКПО</t>
  </si>
  <si>
    <t>04228415</t>
  </si>
  <si>
    <t>Наименование финансового органа</t>
  </si>
  <si>
    <t>АДМИНИСТРАЦИЯ КОМИССАРОВСКОГО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</si>
  <si>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</si>
  <si>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</si>
  <si>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</si>
  <si>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Комиссаровского сельского поселения Красносулинского района</t>
  </si>
  <si>
    <t>по ОКТМО</t>
  </si>
  <si>
    <t>60626435</t>
  </si>
  <si>
    <t>Периодичность: годовая</t>
  </si>
  <si>
    <t>Единица измерения: руб.</t>
  </si>
  <si>
    <t xml:space="preserve">             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</si>
  <si>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</si>
  <si>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</si>
  <si>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</si>
  <si>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</si>
  <si>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</si>
  <si>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</si>
  <si>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</si>
  <si>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</si>
  <si>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</si>
  <si>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</si>
  <si>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</si>
  <si>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</si>
  <si>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</si>
  <si>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</si>
  <si>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</si>
  <si>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</si>
  <si>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</si>
  <si>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</si>
  <si>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</si>
  <si>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</si>
  <si>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</si>
  <si>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</si>
  <si>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</si>
  <si>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</si>
  <si>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</si>
  <si>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</si>
  <si>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</si>
  <si>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</si>
  <si>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</si>
  <si>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</si>
  <si>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</si>
  <si>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</si>
  <si>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</si>
  <si>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</si>
  <si>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</si>
  <si>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</si>
  <si>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</si>
  <si>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</si>
  <si>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</si>
  <si>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</si>
  <si>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</si>
  <si>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</si>
  <si>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</si>
  <si>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</si>
  <si>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</si>
  <si>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</si>
  <si>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</si>
  <si>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</si>
  <si>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</si>
  <si>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</si>
  <si>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</si>
  <si>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</si>
  <si>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</si>
  <si>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</si>
  <si>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</si>
  <si>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</si>
  <si>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</si>
  <si>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</si>
  <si>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</si>
  <si>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</si>
  <si>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</si>
  <si>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</si>
  <si>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</si>
  <si>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</si>
  <si>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</si>
  <si>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</si>
  <si>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</si>
  <si>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</si>
  <si>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</si>
  <si>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</si>
  <si>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
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</si>
  <si>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000 11610123010101140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</si>
  <si>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</si>
  <si>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</si>
  <si>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</si>
  <si>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</si>
  <si>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</si>
  <si>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</si>
  <si>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</si>
  <si>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</si>
  <si>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</si>
  <si>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</si>
  <si>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</si>
  <si>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</si>
  <si>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</si>
  <si>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</si>
  <si>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</si>
  <si>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</si>
  <si>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</si>
  <si>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</si>
  <si>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</si>
  <si>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</si>
  <si>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</si>
  <si>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</si>
  <si>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</si>
  <si>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</si>
  <si>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</si>
  <si>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</si>
  <si>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Глава Администрации Комиссаровского сельского поселения                А.С. Ковалев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</si>
  <si>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</si>
  <si>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</si>
  <si>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</si>
  <si>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</si>
  <si>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</si>
  <si>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</si>
  <si>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</si>
  <si>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</si>
  <si>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</si>
  <si>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</si>
  <si>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</si>
  <si>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Комиссаровского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</si>
  <si>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</si>
  <si>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</si>
  <si>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</si>
  <si>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Комиссаровского сельского поселения в рамках подпрограммы «Нормативно-методическое, информационное обеспечение и организация бюджетного процесса» муниципальной программы Комиссаровского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</si>
  <si>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</si>
  <si>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</si>
  <si>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</si>
  <si>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</si>
  <si>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</si>
  <si>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</si>
  <si>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</si>
  <si>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</si>
  <si>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</si>
  <si>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</si>
  <si>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</si>
  <si>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Комиссаровского сельского поселения в рамках подпрограммы «Нормативно-методическое, информационное обеспечение и организация бюджетного процесса» муниципальной программы Комиссаровского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</si>
  <si>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</si>
  <si>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</si>
  <si>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</si>
  <si>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</si>
  <si>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</si>
  <si>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</si>
  <si>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</si>
  <si>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</si>
  <si>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</si>
  <si>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Комиссаровского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</si>
  <si>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</si>
  <si>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</si>
  <si>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</si>
  <si>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Комиссаровского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</si>
  <si>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</si>
  <si>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</si>
  <si>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</si>
  <si>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</si>
  <si>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</si>
  <si>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</si>
  <si>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</si>
  <si>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</si>
  <si>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Комиссаровского сельского поселения</t>
  </si>
  <si>
    <t xml:space="preserve">951 0107 9990090350 000 </t>
  </si>
  <si>
    <t>Иные бюджетные ассигнования</t>
  </si>
  <si>
    <t xml:space="preserve">951 0107 9990090350 800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</si>
  <si>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</si>
  <si>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</si>
  <si>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</si>
  <si>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</si>
  <si>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</si>
  <si>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</si>
  <si>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</si>
  <si>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Комиссаровского сельского поселения на финансовое обеспечение непредвиденных расходов в рамках непрограммных расходов органа местного самоуправления Комиссаровского сельского поселения</t>
  </si>
  <si>
    <t xml:space="preserve">951 0111 9910090300 000 </t>
  </si>
  <si>
    <t xml:space="preserve">951 0111 9910090300 800 </t>
  </si>
  <si>
    <t>Резервные средства</t>
  </si>
  <si>
    <t xml:space="preserve">951 0111 9910090300 870 </t>
  </si>
  <si>
    <t xml:space="preserve">951 0111 9910090300 880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</si>
  <si>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</si>
  <si>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</si>
  <si>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</si>
  <si>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</si>
  <si>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Комиссаровского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</si>
  <si>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</si>
  <si>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</si>
  <si>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</si>
  <si>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</si>
  <si>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</si>
  <si>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</si>
  <si>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</si>
  <si>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</si>
  <si>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Комиссаровского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Комиссаровского сельского поселения»</t>
  </si>
  <si>
    <t xml:space="preserve">951 0113 0200000000 000 </t>
  </si>
  <si>
    <t>Подпрограмма «Профилактика экстремизма и терроризма на территории Комиссаровского сельского поселения»</t>
  </si>
  <si>
    <t xml:space="preserve">951 0113 0230000000 000 </t>
  </si>
  <si>
    <t>Мероприятия по информационной пропаганде противодействию экстремизму и терроризму в рамках подпрограммы «Профилактика экстремизма и терроризма на территории Комиссаровского сельского поселения» муниципальной программы Комиссаровского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Комиссаровского сельского поселения»</t>
  </si>
  <si>
    <t xml:space="preserve">951 0113 0230020131 000 </t>
  </si>
  <si>
    <t xml:space="preserve">951 0113 0230020131 200 </t>
  </si>
  <si>
    <t xml:space="preserve">951 0113 0230020131 240 </t>
  </si>
  <si>
    <t xml:space="preserve">951 0113 0230020131 244 </t>
  </si>
  <si>
    <t>Муниципальная программа Комиссаровского сельского поселения «Муниципальная политика»</t>
  </si>
  <si>
    <t xml:space="preserve">951 0113 0600000000 000 </t>
  </si>
  <si>
    <t>Подпрограмма «Реализация муниципальной информационной политики»</t>
  </si>
  <si>
    <t xml:space="preserve">951 0113 0620000000 000 </t>
  </si>
  <si>
    <t>Расходы на официальную публикацию нормативно-правовых актов Администрации Комиссаровского сельского поселения и иной правовой информации в СМИ в рамках подпрограммы «Реализация муниципальной информационной политики» муниципальной программы Комиссаровского сельского поселения «Муниципальная политика»</t>
  </si>
  <si>
    <t xml:space="preserve">951 0113 0620020290 000 </t>
  </si>
  <si>
    <t xml:space="preserve">951 0113 0620020290 200 </t>
  </si>
  <si>
    <t xml:space="preserve">951 0113 0620020290 240 </t>
  </si>
  <si>
    <t xml:space="preserve">951 0113 0620020290 244 </t>
  </si>
  <si>
    <t>Расходы на организацию официального размещения (опубликования) нормативных правовых актов Комиссаровского сельского поселения и иной правовой информации на официальном портале Комиссаровского сельского поселения в информационно-телекоммуникационной сети «Интернет» в рамках подпрограммы «Реализация муниципальной информационной политики» муниципальной программы Комиссаровского сельского поселения «Муниципальная политика»</t>
  </si>
  <si>
    <t xml:space="preserve">951 0113 0620020291 000 </t>
  </si>
  <si>
    <t xml:space="preserve">951 0113 0620020291 200 </t>
  </si>
  <si>
    <t xml:space="preserve">951 0113 0620020291 240 </t>
  </si>
  <si>
    <t xml:space="preserve">951 0113 0620020291 244 </t>
  </si>
  <si>
    <t xml:space="preserve">951 0113 9900000000 000 </t>
  </si>
  <si>
    <t xml:space="preserve">951 0113 9990000000 000 </t>
  </si>
  <si>
    <t>Взносы в Ассоциацию "Совет муниципальных образований Ростовской области" по иным непрограммным расходам в рамках непрограммных расходов органа местного самоуправления Комиссаровского сельского поселения</t>
  </si>
  <si>
    <t xml:space="preserve">951 0113 9990020300 000 </t>
  </si>
  <si>
    <t xml:space="preserve">951 0113 9990020300 800 </t>
  </si>
  <si>
    <t xml:space="preserve">951 0113 9990020300 850 </t>
  </si>
  <si>
    <t>Уплата иных платежей</t>
  </si>
  <si>
    <t xml:space="preserve">951 0113 9990020300 853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</si>
  <si>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</si>
  <si>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</si>
  <si>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</si>
  <si>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</si>
  <si>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</si>
  <si>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</si>
  <si>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Комиссаровского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</si>
  <si>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</si>
  <si>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</si>
  <si>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</si>
  <si>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</si>
  <si>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</si>
  <si>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</si>
  <si>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</si>
  <si>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</si>
  <si>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</si>
  <si>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951 0310 0200000000 000 </t>
  </si>
  <si>
    <t>Подпрограмма «Пожарная безопасность»</t>
  </si>
  <si>
    <t xml:space="preserve">951 0310 0210000000 000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</si>
  <si>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Комиссаровского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Комиссаровского сельского поселения»</t>
  </si>
  <si>
    <t xml:space="preserve">951 0310 0210020030 000 </t>
  </si>
  <si>
    <t xml:space="preserve">951 0310 0210020030 200 </t>
  </si>
  <si>
    <t xml:space="preserve">951 0310 0210020030 240 </t>
  </si>
  <si>
    <t xml:space="preserve">951 0310 0210020030 244 </t>
  </si>
  <si>
    <t>Подпрограмма «Обеспечение безопасности на воде»</t>
  </si>
  <si>
    <t xml:space="preserve">951 0310 0220000000 000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</si>
  <si>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Комиссаровского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Комиссаровского сельского поселения»</t>
  </si>
  <si>
    <t xml:space="preserve">951 0310 0220020130 000 </t>
  </si>
  <si>
    <t xml:space="preserve">951 0310 0220020130 200 </t>
  </si>
  <si>
    <t xml:space="preserve">951 0310 0220020130 240 </t>
  </si>
  <si>
    <t xml:space="preserve">951 0310 0220020130 244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</si>
  <si>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</si>
  <si>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</si>
  <si>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</si>
  <si>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</si>
  <si>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Комиссаровского сельского поселения «Развитие транспортной системы»</t>
  </si>
  <si>
    <t xml:space="preserve">951 0409 0300000000 000 </t>
  </si>
  <si>
    <t>Подпрограмма «Развитие транспортной инфраструктуры Комиссаровского сельского поселения»</t>
  </si>
  <si>
    <t xml:space="preserve">951 0409 0310000000 000 </t>
  </si>
  <si>
    <t>Расходы на ремонт и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Комиссаровского сельского поселения» муниципальной программы Комиссаровского сельского поселения «Развитие транс-портной системы»</t>
  </si>
  <si>
    <t xml:space="preserve">951 0409 0310020140 000 </t>
  </si>
  <si>
    <t xml:space="preserve">951 0409 0310020140 200 </t>
  </si>
  <si>
    <t xml:space="preserve">951 0409 0310020140 240 </t>
  </si>
  <si>
    <t xml:space="preserve">951 0409 0310020140 244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</si>
  <si>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</si>
  <si>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</si>
  <si>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</si>
  <si>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</si>
  <si>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Комиссаровского сельского поселения</t>
  </si>
  <si>
    <t xml:space="preserve">951 0412 9990020340 000 </t>
  </si>
  <si>
    <t xml:space="preserve">951 0412 9990020340 200 </t>
  </si>
  <si>
    <t xml:space="preserve">951 0412 9990020340 240 </t>
  </si>
  <si>
    <t xml:space="preserve">951 0412 9990020340 244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</si>
  <si>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</si>
  <si>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</si>
  <si>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</si>
  <si>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</si>
  <si>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Комиссаровского сельского поселения «Благоустройство территории и жилищно-коммунальное хозяйство»</t>
  </si>
  <si>
    <t xml:space="preserve">951 0501 0400000000 000 </t>
  </si>
  <si>
    <t>Подпрограмма «Развитие жилищно-коммунального хозяйства Комиссаровского сельского поселения»</t>
  </si>
  <si>
    <t xml:space="preserve">951 0501 0410000000 000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</si>
  <si>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Комиссаровского сельского поселения в рамках подпрограммы «Развитие жилищно-коммунального хозяйства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</si>
  <si>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 xml:space="preserve">951 0501 0410020370 000 </t>
  </si>
  <si>
    <t xml:space="preserve">951 0501 0410020370 200 </t>
  </si>
  <si>
    <t xml:space="preserve">951 0501 0410020370 240 </t>
  </si>
  <si>
    <t xml:space="preserve">951 0501 0410020370 244 </t>
  </si>
  <si>
    <t>Расходы на содержание и ремонт объектов жилищной инфраструктуры в рамках подпрограммы «Развитие жилищно-коммунального хозяйства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</si>
  <si>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 xml:space="preserve">951 0501 0410020390 000 </t>
  </si>
  <si>
    <t xml:space="preserve">951 0501 0410020390 200 </t>
  </si>
  <si>
    <t xml:space="preserve">951 0501 0410020390 240 </t>
  </si>
  <si>
    <t xml:space="preserve">951 0501 0410020390 244 </t>
  </si>
  <si>
    <t>Коммунальное хозяйство</t>
  </si>
  <si>
    <t xml:space="preserve">951 0502 0000000000 000 </t>
  </si>
  <si>
    <t xml:space="preserve">951 0502 0400000000 000 </t>
  </si>
  <si>
    <t xml:space="preserve">951 0502 0410000000 000 </t>
  </si>
  <si>
    <t>Расходы на содержание и ремонт объектов коммунальной инфраструктуры в рамках подпрограммы «Развитие жилищно-коммунального хозяйства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</si>
  <si>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 xml:space="preserve">951 0502 0410020380 000 </t>
  </si>
  <si>
    <t xml:space="preserve">951 0502 0410020380 200 </t>
  </si>
  <si>
    <t xml:space="preserve">951 0502 0410020380 240 </t>
  </si>
  <si>
    <t>Благоустройство</t>
  </si>
  <si>
    <t xml:space="preserve">951 0503 0000000000 000 </t>
  </si>
  <si>
    <t xml:space="preserve">951 0503 0400000000 000 </t>
  </si>
  <si>
    <t xml:space="preserve">951 0503 0410000000 000 </t>
  </si>
  <si>
    <t>Расходы на содержание и ремонт объектов коммунальной инфраструктурыв рамках подпрограммы"Развитие жилищно- коммунального хозяйства Комиссаровского сельского поселения"</t>
  </si>
  <si>
    <t xml:space="preserve">951 0503 0410020400 000 </t>
  </si>
  <si>
    <t xml:space="preserve">951 0503 0410020400 200 </t>
  </si>
  <si>
    <t xml:space="preserve">951 0503 0410020400 240 </t>
  </si>
  <si>
    <t xml:space="preserve">951 0503 0410020400 244 </t>
  </si>
  <si>
    <t>Подпрограмма «Благоустройство территории Комиссаровского сельского поселения»</t>
  </si>
  <si>
    <t xml:space="preserve">951 0503 0420000000 000 </t>
  </si>
  <si>
    <t>Расходы по организации уличного освещения, содержание и ремонт объектов уличного освещения в рамках подпрограммы «Благоустройство территории Комиссаровского сельского поселения» муниципальной программы Комисса-ровского сельского поселения «Благоустройство территории и жилищно-коммунальное хозяйство»</t>
  </si>
  <si>
    <t xml:space="preserve">951 0503 0420020220 000 </t>
  </si>
  <si>
    <t xml:space="preserve">951 0503 0420020220 200 </t>
  </si>
  <si>
    <t xml:space="preserve">951 0503 0420020220 240 </t>
  </si>
  <si>
    <t xml:space="preserve">951 0503 0420020220 244 </t>
  </si>
  <si>
    <t xml:space="preserve">951 0503 0420020220 247 </t>
  </si>
  <si>
    <t>Расходы по организации содержания мест захоронений в рамках подпрограммы «Благоустройство территории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хозяй-ство»</t>
  </si>
  <si>
    <t xml:space="preserve">951 0503 0420020230 000 </t>
  </si>
  <si>
    <t xml:space="preserve">951 0503 0420020230 200 </t>
  </si>
  <si>
    <t xml:space="preserve">951 0503 0420020230 240 </t>
  </si>
  <si>
    <t xml:space="preserve">951 0503 0420020230 244 </t>
  </si>
  <si>
    <t>Расходы на содержание и ремонт объектов благоустройства и мест общего пользования в рамках подпрограммы «Благоустройство территории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</si>
  <si>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 xml:space="preserve">951 0503 0420020240 000 </t>
  </si>
  <si>
    <t xml:space="preserve">951 0503 0420020240 200 </t>
  </si>
  <si>
    <t xml:space="preserve">951 0503 0420020240 240 </t>
  </si>
  <si>
    <t xml:space="preserve">951 0503 0420020240 244 </t>
  </si>
  <si>
    <t>Мероприятия по уборке мусора и несанкционированных свалок, созданию условий для организации централизованного сбора и вывоза твердых бытовых отходов в рамках подпрограммы «Благоустройство территории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</si>
  <si>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 xml:space="preserve">951 0503 0420020350 000 </t>
  </si>
  <si>
    <t xml:space="preserve">951 0503 0420020350 200 </t>
  </si>
  <si>
    <t xml:space="preserve">951 0503 0420020350 240 </t>
  </si>
  <si>
    <t xml:space="preserve">951 0503 0420020350 244 </t>
  </si>
  <si>
    <t>Муниципальная программа Комиссаровского сельского поселения «Формирование современной городской среды на территории Комиссаровского сельского поселения»</t>
  </si>
  <si>
    <t xml:space="preserve">951 0503 0700000000 000 </t>
  </si>
  <si>
    <t>Подпрограмма «Благоустройство общественных территорий Комиссаровского сельского поселения»</t>
  </si>
  <si>
    <t xml:space="preserve">951 0503 0710000000 000 </t>
  </si>
  <si>
    <t>Мероприятия по благоустройству общественных территорий населенных пунктов Комиссаровского сельского поселения в рамках подпрограммы «Благоустройство общественных территорий Комиссаровского сельского поселения» муниципальной программы Комиссаровского сельского поселения «Формирование современ-ной городской среды на территории Комиссаровского сельского поселения»</t>
  </si>
  <si>
    <t xml:space="preserve">951 0503 0710020180 000 </t>
  </si>
  <si>
    <t xml:space="preserve">951 0503 0710020180 200 </t>
  </si>
  <si>
    <t xml:space="preserve">951 0503 0710020180 240 </t>
  </si>
  <si>
    <t xml:space="preserve">951 0503 0710020180 244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</si>
  <si>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</si>
  <si>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</si>
  <si>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</si>
  <si>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</si>
  <si>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</si>
  <si>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«Развитие муниципального управления и муниципальной службы в Комиссаровском сельском поселении, профессиональное развитие лиц, занятых в системе местного самоуправления»</t>
  </si>
  <si>
    <t xml:space="preserve">951 0705 0610000000 000 </t>
  </si>
  <si>
    <t>Мероприятия по обеспечению профессионального развития муниципальных служащих и иных лиц, занятых в системе местного самоуправления в Комиссаровском сельском поселении в рамках подпрограммы «Развитие муниципального управления и муниципальной службы в Комиссаровском сельском поселении, профессиональное развитие лиц, занятых в системе местного самоуправления» муниципальной программы Комиссаровского сельского поселения «Муниципальная политика»</t>
  </si>
  <si>
    <t xml:space="preserve">951 0705 0610020010 000 </t>
  </si>
  <si>
    <t xml:space="preserve">951 0705 0610020010 200 </t>
  </si>
  <si>
    <t xml:space="preserve">951 0705 0610020010 240 </t>
  </si>
  <si>
    <t xml:space="preserve">951 0705 0610020010 244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</si>
  <si>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</si>
  <si>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</si>
  <si>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</si>
  <si>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</si>
  <si>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Комиссаровского сельского поселения «Развитие культуры, физической культуры и спорта»</t>
  </si>
  <si>
    <t xml:space="preserve">951 0801 0500000000 000 </t>
  </si>
  <si>
    <t>Подпрограмма «Развитие культуры в Комиссаровском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</si>
  <si>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</si>
  <si>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культуры Комиссаровского сельского поселения в рамках подпрограммы «Развитие культуры в Комиссаровском сельском поселении» муниципальной программы Комиссаровского сельского поселения «Развитие культуры, физической культуры и спорта»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</si>
  <si>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</si>
  <si>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</si>
  <si>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</si>
  <si>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</si>
  <si>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</si>
  <si>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</si>
  <si>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</si>
  <si>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</si>
  <si>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</si>
  <si>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</si>
  <si>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</si>
  <si>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</si>
  <si>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 xml:space="preserve">951 1001 0610000000 000 </t>
  </si>
  <si>
    <t>Расходы на социальную поддержку лиц из числа муниципальных служащих Комиссаровского сельского поселения, имеющих право на получение государственной пенсии за выслугу лет муниципальным служащим в рамках подпрограммы «Развитие муниципального управления и муниципальной службы в Комиссаровском сельском поселении, профессиональное развитие лиц, занятых в системе местного самоуправления» муниципальной программы Комиссаровского сельского поселения «Муниципальная политика»</t>
  </si>
  <si>
    <t xml:space="preserve">951 1001 0610011020 000 </t>
  </si>
  <si>
    <t>Социальное обеспечение и иные выплаты населению</t>
  </si>
  <si>
    <t xml:space="preserve">951 1001 0610011020 300 </t>
  </si>
  <si>
    <t>Социальные выплаты гражданам, кроме публичных нормативных социальных выплат</t>
  </si>
  <si>
    <t xml:space="preserve">951 1001 0610011020 320 </t>
  </si>
  <si>
    <t>Пособия, компенсации и иные социальные выплаты гражданам, кроме публичных нормативных обязательств</t>
  </si>
  <si>
    <t xml:space="preserve">951 1001 0610011020 321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</si>
  <si>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</si>
  <si>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</si>
  <si>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</si>
  <si>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</si>
  <si>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</si>
  <si>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951 1003 9910090300 300 </t>
  </si>
  <si>
    <t xml:space="preserve">951 1003 9910090300 320 </t>
  </si>
  <si>
    <t xml:space="preserve">951 1003 9910090300 321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</si>
  <si>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</si>
  <si>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</si>
  <si>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</si>
  <si>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</si>
  <si>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951 1102 0500000000 000 </t>
  </si>
  <si>
    <t>Подпрограмма «Развитие физической культуры и спорта в Комиссаровском сельском поселении»</t>
  </si>
  <si>
    <t xml:space="preserve">951 1102 0520000000 000 </t>
  </si>
  <si>
    <t>Расходы на физическое воспитание населения Комиссаровского сельского поселения и обеспечение организации и проведения физкультурных и спортивных мероприятий в рамках подпрограммы «Развитие физической культуры и спорта в Комиссаровском сельском поселении» муниципальной программы Комиссаровского сельского поселения «Развитие культуры, физической культуры и спорта»</t>
  </si>
  <si>
    <t xml:space="preserve">951 1102 0520020370 000 </t>
  </si>
  <si>
    <t xml:space="preserve">951 1102 0520020370 200 </t>
  </si>
  <si>
    <t xml:space="preserve">951 1102 0520020370 240 </t>
  </si>
  <si>
    <t xml:space="preserve">951 1102 0520020370 244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</si>
  <si>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</si>
  <si>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</si>
  <si>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</si>
  <si>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</si>
  <si>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</si>
  <si>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</si>
  <si>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</si>
  <si>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</si>
  <si>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</si>
  <si>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</si>
  <si>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</si>
  <si>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</si>
  <si>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</si>
  <si>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</si>
  <si>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</si>
  <si>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</si>
  <si>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</si>
  <si>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</si>
  <si>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</si>
  <si>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</si>
  <si>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</si>
  <si>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</si>
  <si>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</si>
  <si>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</si>
  <si>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</si>
  <si>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</si>
  <si>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</si>
  <si>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</si>
  <si>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</si>
  <si>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</si>
  <si>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</si>
  <si>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</si>
  <si>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</si>
  <si>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</si>
  <si>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</si>
  <si>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</si>
  <si>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</si>
  <si>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</si>
  <si>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</si>
  <si>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</si>
  <si>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</si>
  <si>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</si>
  <si>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</si>
  <si>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</si>
  <si>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</si>
  <si>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</si>
  <si>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</si>
  <si>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</si>
  <si>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</si>
  <si>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</si>
  <si>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058018-08</t>
  </si>
  <si>
    <t>Доходы/PERIOD</t>
  </si>
  <si>
    <t xml:space="preserve">951 0502 0410020400244 </t>
  </si>
  <si>
    <t>951 0502 04100S3660810</t>
  </si>
  <si>
    <t>Расходы на возмещение предприятиям жилищно-коммунального хозяйства части платы граждан за коммунальные услуги в рамках подпрограммы "Развитие жилищно-коммунального хозяйства Комиссаровского сельского поселения"муниципальной программы Комиссаровского сельского поселения "Благоустройство территории и жилищно-коммунальное  хозяйство"(Субсидии на возмещение недополученных доходов или возмещение фактически понесенных затрат в связи с производством (реализацией )товаров,выполненных работ ,оказанием 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</si>
</sst>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&quot; г.&quot;"/>
    <numFmt numFmtId="165" formatCode="#"/>
  </numFmts>
  <fonts count="5" x14ac:knownFonts="1">
    <font>
      <sz val="10"/>
      <name val="Arial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49" fontId="2" fillId="0" borderId="25" xfId="0" applyNumberFormat="1" applyFont="1" applyBorder="1" applyAlignment="1" applyProtection="1">
      <alignment horizontal="left" wrapText="1"/>
    </xf>
    <xf numFmtId="49" fontId="2" fillId="0" borderId="26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" fontId="2" fillId="0" borderId="28" xfId="0" applyNumberFormat="1" applyFont="1" applyBorder="1" applyAlignment="1" applyProtection="1">
      <alignment horizontal="right"/>
    </xf>
    <xf numFmtId="4" fontId="2" fillId="0" borderId="29" xfId="0" applyNumberFormat="1" applyFont="1" applyBorder="1" applyAlignment="1" applyProtection="1">
      <alignment horizontal="right"/>
    </xf>
    <xf numFmtId="165" fontId="2" fillId="0" borderId="25" xfId="0" applyNumberFormat="1" applyFont="1" applyBorder="1" applyAlignment="1" applyProtection="1">
      <alignment horizontal="left" wrapText="1"/>
    </xf>
    <xf numFmtId="0" fontId="2" fillId="0" borderId="30" xfId="0" applyFont="1" applyBorder="1" applyAlignment="1" applyProtection="1">
      <alignment horizontal="left"/>
    </xf>
    <xf numFmtId="0" fontId="2" fillId="0" borderId="31" xfId="0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5" xfId="0" applyFont="1" applyBorder="1" applyAlignment="1" applyProtection="1">
      <alignment vertical="center" wrapText="1"/>
    </xf>
    <xf numFmtId="49" fontId="2" fillId="0" borderId="35" xfId="0" applyNumberFormat="1" applyFont="1" applyBorder="1" applyAlignment="1" applyProtection="1">
      <alignment horizontal="center" vertical="center" wrapText="1"/>
    </xf>
    <xf numFmtId="49" fontId="2" fillId="0" borderId="36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4" fillId="0" borderId="25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28" xfId="0" applyNumberFormat="1" applyFont="1" applyBorder="1" applyAlignment="1" applyProtection="1">
      <alignment horizontal="right"/>
    </xf>
    <xf numFmtId="4" fontId="4" fillId="0" borderId="27" xfId="0" applyNumberFormat="1" applyFont="1" applyBorder="1" applyAlignment="1" applyProtection="1">
      <alignment horizontal="right"/>
    </xf>
    <xf numFmtId="4" fontId="4" fillId="0" borderId="29" xfId="0" applyNumberFormat="1" applyFont="1" applyBorder="1" applyAlignment="1" applyProtection="1">
      <alignment horizontal="right"/>
    </xf>
    <xf numFmtId="0" fontId="2" fillId="0" borderId="20" xfId="0" applyFont="1" applyBorder="1" applyAlignment="1" applyProtection="1"/>
    <xf numFmtId="0" fontId="3" fillId="0" borderId="21" xfId="0" applyFont="1" applyBorder="1" applyAlignment="1" applyProtection="1"/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right"/>
    </xf>
    <xf numFmtId="0" fontId="3" fillId="0" borderId="23" xfId="0" applyFont="1" applyBorder="1" applyAlignment="1" applyProtection="1"/>
    <xf numFmtId="0" fontId="3" fillId="0" borderId="24" xfId="0" applyFont="1" applyBorder="1" applyAlignment="1" applyProtection="1"/>
    <xf numFmtId="49" fontId="2" fillId="0" borderId="19" xfId="0" applyNumberFormat="1" applyFont="1" applyBorder="1" applyAlignment="1" applyProtection="1">
      <alignment horizontal="center" wrapText="1"/>
    </xf>
    <xf numFmtId="4" fontId="2" fillId="0" borderId="17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15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5" xfId="0" applyNumberFormat="1" applyFont="1" applyBorder="1" applyAlignment="1" applyProtection="1">
      <alignment horizontal="left" wrapText="1"/>
    </xf>
    <xf numFmtId="49" fontId="4" fillId="0" borderId="16" xfId="0" applyNumberFormat="1" applyFont="1" applyBorder="1" applyAlignment="1" applyProtection="1">
      <alignment horizontal="center" wrapText="1"/>
    </xf>
    <xf numFmtId="49" fontId="4" fillId="0" borderId="18" xfId="0" applyNumberFormat="1" applyFont="1" applyBorder="1" applyAlignment="1" applyProtection="1">
      <alignment horizontal="center" wrapText="1"/>
    </xf>
    <xf numFmtId="4" fontId="4" fillId="0" borderId="18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6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4" fillId="0" borderId="26" xfId="0" applyNumberFormat="1" applyFont="1" applyBorder="1" applyAlignment="1" applyProtection="1">
      <alignment horizontal="center" wrapText="1"/>
    </xf>
    <xf numFmtId="49" fontId="4" fillId="0" borderId="28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0" fontId="3" fillId="0" borderId="30" xfId="0" applyFont="1" applyBorder="1" applyAlignment="1" applyProtection="1">
      <alignment horizontal="left"/>
    </xf>
    <xf numFmtId="0" fontId="3" fillId="0" borderId="31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left"/>
    </xf>
    <xf numFmtId="49" fontId="3" fillId="0" borderId="31" xfId="0" applyNumberFormat="1" applyFont="1" applyBorder="1" applyAlignment="1" applyProtection="1"/>
    <xf numFmtId="0" fontId="3" fillId="0" borderId="31" xfId="0" applyFont="1" applyBorder="1" applyAlignment="1" applyProtection="1"/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6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44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9"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-9763560</xdr:colOff>
      <xdr:row>0</xdr:row>
      <xdr:rowOff>-11796120</xdr:rowOff>
    </xdr:from>
    <xdr:to>
      <xdr:col>0</xdr:col>
      <xdr:colOff>-8740440</xdr:colOff>
      <xdr:row>0</xdr:row>
      <xdr:rowOff>-11795760</xdr:rowOff>
    </xdr:to>
    <xdr:sp macro="" textlink="">
      <xdr:nvSpPr>
        <xdr:cNvPr id="2" name="CustomShape 1"/>
        <xdr:cNvSpPr/>
      </xdr:nvSpPr>
      <xdr:spPr>
        <a:xfrm>
          <a:off x="-9763560" y="-11796120"/>
          <a:ext cx="1023120" cy="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 anchor="b"/>
        <a:lstStyle/>
        <a:p>
          <a:pPr algn="ctr"/>
          <a:r>
            <a:rPr lang="ru-RU" sz="8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Руководитель</a:t>
          </a:r>
          <a:endParaRPr lang="ru-R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0</xdr:col>
      <xdr:colOff>-8574840</xdr:colOff>
      <xdr:row>0</xdr:row>
      <xdr:rowOff>-11796120</xdr:rowOff>
    </xdr:from>
    <xdr:to>
      <xdr:col>0</xdr:col>
      <xdr:colOff>-8088480</xdr:colOff>
      <xdr:row>0</xdr:row>
      <xdr:rowOff>-11795760</xdr:rowOff>
    </xdr:to>
    <xdr:sp macro="" textlink="">
      <xdr:nvSpPr>
        <xdr:cNvPr id="3" name="CustomShape 1"/>
        <xdr:cNvSpPr/>
      </xdr:nvSpPr>
      <xdr:spPr>
        <a:xfrm>
          <a:off x="-8574840" y="-11796120"/>
          <a:ext cx="486360" cy="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-8574840</xdr:colOff>
      <xdr:row>0</xdr:row>
      <xdr:rowOff>-11795760</xdr:rowOff>
    </xdr:from>
    <xdr:to>
      <xdr:col>0</xdr:col>
      <xdr:colOff>-8088480</xdr:colOff>
      <xdr:row>0</xdr:row>
      <xdr:rowOff>-11795400</xdr:rowOff>
    </xdr:to>
    <xdr:sp macro="" textlink="">
      <xdr:nvSpPr>
        <xdr:cNvPr id="4" name="CustomShape 1"/>
        <xdr:cNvSpPr/>
      </xdr:nvSpPr>
      <xdr:spPr>
        <a:xfrm>
          <a:off x="-8574840" y="-11795760"/>
          <a:ext cx="486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/>
        <a:lstStyle/>
        <a:p>
          <a:pPr algn="ctr"/>
          <a:r>
            <a:rPr lang="ru-RU" sz="8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(подпись)</a:t>
          </a:r>
          <a:endParaRPr lang="ru-R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0</xdr:col>
      <xdr:colOff>-6900120</xdr:colOff>
      <xdr:row>0</xdr:row>
      <xdr:rowOff>-11796120</xdr:rowOff>
    </xdr:from>
    <xdr:to>
      <xdr:col>0</xdr:col>
      <xdr:colOff>-6899760</xdr:colOff>
      <xdr:row>0</xdr:row>
      <xdr:rowOff>-11795760</xdr:rowOff>
    </xdr:to>
    <xdr:sp macro="" textlink="">
      <xdr:nvSpPr>
        <xdr:cNvPr id="5" name="CustomShape 1"/>
        <xdr:cNvSpPr/>
      </xdr:nvSpPr>
      <xdr:spPr>
        <a:xfrm>
          <a:off x="-6900120" y="-11796120"/>
          <a:ext cx="360" cy="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-6900120</xdr:colOff>
      <xdr:row>0</xdr:row>
      <xdr:rowOff>-11795760</xdr:rowOff>
    </xdr:from>
    <xdr:to>
      <xdr:col>0</xdr:col>
      <xdr:colOff>-6899760</xdr:colOff>
      <xdr:row>0</xdr:row>
      <xdr:rowOff>-11795400</xdr:rowOff>
    </xdr:to>
    <xdr:sp macro="" textlink="">
      <xdr:nvSpPr>
        <xdr:cNvPr id="6" name="CustomShape 1"/>
        <xdr:cNvSpPr/>
      </xdr:nvSpPr>
      <xdr:spPr>
        <a:xfrm>
          <a:off x="-6900120" y="-1179576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/>
        <a:lstStyle/>
        <a:p>
          <a:pPr algn="ctr"/>
          <a:r>
            <a:rPr lang="ru-RU" sz="8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(расшифровка подписи)</a:t>
          </a:r>
          <a:endParaRPr lang="ru-R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0</xdr:col>
      <xdr:colOff>-9763560</xdr:colOff>
      <xdr:row>0</xdr:row>
      <xdr:rowOff>-11796120</xdr:rowOff>
    </xdr:from>
    <xdr:to>
      <xdr:col>0</xdr:col>
      <xdr:colOff>-8740440</xdr:colOff>
      <xdr:row>0</xdr:row>
      <xdr:rowOff>-11795760</xdr:rowOff>
    </xdr:to>
    <xdr:sp macro="" textlink="">
      <xdr:nvSpPr>
        <xdr:cNvPr id="7" name="CustomShape 1"/>
        <xdr:cNvSpPr/>
      </xdr:nvSpPr>
      <xdr:spPr>
        <a:xfrm>
          <a:off x="-9763560" y="-11796120"/>
          <a:ext cx="1023120" cy="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 anchor="b"/>
        <a:lstStyle/>
        <a:p>
          <a:pPr algn="ctr"/>
          <a:r>
            <a:rPr lang="ru-RU" sz="8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Руководитель финансово-экономической службы</a:t>
          </a:r>
          <a:endParaRPr lang="ru-R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0</xdr:col>
      <xdr:colOff>-8574840</xdr:colOff>
      <xdr:row>0</xdr:row>
      <xdr:rowOff>-11796120</xdr:rowOff>
    </xdr:from>
    <xdr:to>
      <xdr:col>0</xdr:col>
      <xdr:colOff>-8088480</xdr:colOff>
      <xdr:row>0</xdr:row>
      <xdr:rowOff>-11795760</xdr:rowOff>
    </xdr:to>
    <xdr:sp macro="" textlink="">
      <xdr:nvSpPr>
        <xdr:cNvPr id="8" name="CustomShape 1"/>
        <xdr:cNvSpPr/>
      </xdr:nvSpPr>
      <xdr:spPr>
        <a:xfrm>
          <a:off x="-8574840" y="-11796120"/>
          <a:ext cx="486360" cy="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-8574840</xdr:colOff>
      <xdr:row>0</xdr:row>
      <xdr:rowOff>-11795760</xdr:rowOff>
    </xdr:from>
    <xdr:to>
      <xdr:col>0</xdr:col>
      <xdr:colOff>-8088480</xdr:colOff>
      <xdr:row>0</xdr:row>
      <xdr:rowOff>-11795400</xdr:rowOff>
    </xdr:to>
    <xdr:sp macro="" textlink="">
      <xdr:nvSpPr>
        <xdr:cNvPr id="9" name="CustomShape 1"/>
        <xdr:cNvSpPr/>
      </xdr:nvSpPr>
      <xdr:spPr>
        <a:xfrm>
          <a:off x="-8574840" y="-11795760"/>
          <a:ext cx="486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/>
        <a:lstStyle/>
        <a:p>
          <a:pPr algn="ctr"/>
          <a:r>
            <a:rPr lang="ru-RU" sz="8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(подпись)</a:t>
          </a:r>
          <a:endParaRPr lang="ru-R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0</xdr:col>
      <xdr:colOff>-6900120</xdr:colOff>
      <xdr:row>0</xdr:row>
      <xdr:rowOff>-11796120</xdr:rowOff>
    </xdr:from>
    <xdr:to>
      <xdr:col>0</xdr:col>
      <xdr:colOff>-6899760</xdr:colOff>
      <xdr:row>0</xdr:row>
      <xdr:rowOff>-11795760</xdr:rowOff>
    </xdr:to>
    <xdr:sp macro="" textlink="">
      <xdr:nvSpPr>
        <xdr:cNvPr id="10" name="CustomShape 1"/>
        <xdr:cNvSpPr/>
      </xdr:nvSpPr>
      <xdr:spPr>
        <a:xfrm>
          <a:off x="-6900120" y="-11796120"/>
          <a:ext cx="360" cy="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-6900120</xdr:colOff>
      <xdr:row>0</xdr:row>
      <xdr:rowOff>-11795760</xdr:rowOff>
    </xdr:from>
    <xdr:to>
      <xdr:col>0</xdr:col>
      <xdr:colOff>-6899760</xdr:colOff>
      <xdr:row>0</xdr:row>
      <xdr:rowOff>-11795400</xdr:rowOff>
    </xdr:to>
    <xdr:sp macro="" textlink="">
      <xdr:nvSpPr>
        <xdr:cNvPr id="11" name="CustomShape 1"/>
        <xdr:cNvSpPr/>
      </xdr:nvSpPr>
      <xdr:spPr>
        <a:xfrm>
          <a:off x="-6900120" y="-1179576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/>
        <a:lstStyle/>
        <a:p>
          <a:pPr algn="ctr"/>
          <a:r>
            <a:rPr lang="ru-RU" sz="8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(расшифровка подписи)</a:t>
          </a:r>
          <a:endParaRPr lang="ru-R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0</xdr:col>
      <xdr:colOff>-9763560</xdr:colOff>
      <xdr:row>0</xdr:row>
      <xdr:rowOff>-11796120</xdr:rowOff>
    </xdr:from>
    <xdr:to>
      <xdr:col>0</xdr:col>
      <xdr:colOff>-8740440</xdr:colOff>
      <xdr:row>0</xdr:row>
      <xdr:rowOff>-11795760</xdr:rowOff>
    </xdr:to>
    <xdr:sp macro="" textlink="">
      <xdr:nvSpPr>
        <xdr:cNvPr id="12" name="CustomShape 1"/>
        <xdr:cNvSpPr/>
      </xdr:nvSpPr>
      <xdr:spPr>
        <a:xfrm>
          <a:off x="-9763560" y="-11796120"/>
          <a:ext cx="1023120" cy="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 anchor="b"/>
        <a:lstStyle/>
        <a:p>
          <a:pPr algn="ctr"/>
          <a:r>
            <a:rPr lang="ru-RU" sz="8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Главный бухгалтер</a:t>
          </a:r>
          <a:endParaRPr lang="ru-R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0</xdr:col>
      <xdr:colOff>-8574840</xdr:colOff>
      <xdr:row>0</xdr:row>
      <xdr:rowOff>-11796120</xdr:rowOff>
    </xdr:from>
    <xdr:to>
      <xdr:col>0</xdr:col>
      <xdr:colOff>-8088480</xdr:colOff>
      <xdr:row>0</xdr:row>
      <xdr:rowOff>-11795760</xdr:rowOff>
    </xdr:to>
    <xdr:sp macro="" textlink="">
      <xdr:nvSpPr>
        <xdr:cNvPr id="13" name="CustomShape 1"/>
        <xdr:cNvSpPr/>
      </xdr:nvSpPr>
      <xdr:spPr>
        <a:xfrm>
          <a:off x="-8574840" y="-11796120"/>
          <a:ext cx="486360" cy="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-8574840</xdr:colOff>
      <xdr:row>0</xdr:row>
      <xdr:rowOff>-11795760</xdr:rowOff>
    </xdr:from>
    <xdr:to>
      <xdr:col>0</xdr:col>
      <xdr:colOff>-8088480</xdr:colOff>
      <xdr:row>0</xdr:row>
      <xdr:rowOff>-11795400</xdr:rowOff>
    </xdr:to>
    <xdr:sp macro="" textlink="">
      <xdr:nvSpPr>
        <xdr:cNvPr id="14" name="CustomShape 1"/>
        <xdr:cNvSpPr/>
      </xdr:nvSpPr>
      <xdr:spPr>
        <a:xfrm>
          <a:off x="-8574840" y="-11795760"/>
          <a:ext cx="486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/>
        <a:lstStyle/>
        <a:p>
          <a:pPr algn="ctr"/>
          <a:r>
            <a:rPr lang="ru-RU" sz="8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(подпись)</a:t>
          </a:r>
          <a:endParaRPr lang="ru-R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0</xdr:col>
      <xdr:colOff>-6900120</xdr:colOff>
      <xdr:row>0</xdr:row>
      <xdr:rowOff>-11796120</xdr:rowOff>
    </xdr:from>
    <xdr:to>
      <xdr:col>0</xdr:col>
      <xdr:colOff>-6899760</xdr:colOff>
      <xdr:row>0</xdr:row>
      <xdr:rowOff>-11795760</xdr:rowOff>
    </xdr:to>
    <xdr:sp macro="" textlink="">
      <xdr:nvSpPr>
        <xdr:cNvPr id="15" name="CustomShape 1"/>
        <xdr:cNvSpPr/>
      </xdr:nvSpPr>
      <xdr:spPr>
        <a:xfrm>
          <a:off x="-6900120" y="-11796120"/>
          <a:ext cx="360" cy="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-6900120</xdr:colOff>
      <xdr:row>0</xdr:row>
      <xdr:rowOff>-11795760</xdr:rowOff>
    </xdr:from>
    <xdr:to>
      <xdr:col>0</xdr:col>
      <xdr:colOff>-6899760</xdr:colOff>
      <xdr:row>0</xdr:row>
      <xdr:rowOff>-11795400</xdr:rowOff>
    </xdr:to>
    <xdr:sp macro="" textlink="">
      <xdr:nvSpPr>
        <xdr:cNvPr id="16" name="CustomShape 1"/>
        <xdr:cNvSpPr/>
      </xdr:nvSpPr>
      <xdr:spPr>
        <a:xfrm>
          <a:off x="-6900120" y="-11795760"/>
          <a:ext cx="360" cy="3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/>
        <a:lstStyle/>
        <a:p>
          <a:pPr algn="ctr"/>
          <a:r>
            <a:rPr lang="ru-RU" sz="8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(расшифровка подписи)</a:t>
          </a:r>
          <a:endParaRPr lang="ru-R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showGridLines="0" zoomScaleNormal="100" workbookViewId="0">
      <selection activeCell="C66" sqref="C66"/>
    </sheetView>
  </sheetViews>
  <sheetFormatPr defaultRowHeight="13.2" x14ac:dyDescent="0.25"/>
  <cols>
    <col min="1" max="1" width="43.6640625"/>
    <col min="2" max="2" width="6.109375"/>
    <col min="3" max="3" width="40.6640625"/>
    <col min="4" max="4" width="21"/>
    <col min="5" max="6" width="18.6640625"/>
  </cols>
  <sheetData>
    <row r="1" spans="1:6" ht="12.75" customHeight="1" x14ac:dyDescent="0.25">
      <c r="A1" s="97"/>
      <c r="B1" s="97"/>
      <c r="C1" s="97"/>
      <c r="D1" s="97"/>
      <c r="E1" s="2"/>
      <c r="F1" s="2"/>
    </row>
    <row r="2" spans="1:6" ht="16.95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ht="12.75" customHeight="1" x14ac:dyDescent="0.25">
      <c r="A3" s="5"/>
      <c r="B3" s="5"/>
      <c r="C3" s="5"/>
      <c r="D3" s="5"/>
      <c r="E3" s="6" t="s">
        <v>2</v>
      </c>
      <c r="F3" s="7" t="s">
        <v>3</v>
      </c>
    </row>
    <row r="4" spans="1:6" ht="12.75" customHeight="1" x14ac:dyDescent="0.25">
      <c r="A4" s="100" t="s">
        <v>4</v>
      </c>
      <c r="B4" s="100"/>
      <c r="C4" s="100"/>
      <c r="D4" s="100"/>
      <c r="E4" s="3" t="s">
        <v>5</v>
      </c>
      <c r="F4" s="9" t="s">
        <v>6</v>
      </c>
    </row>
    <row r="5" spans="1:6" ht="12.75" customHeight="1" x14ac:dyDescent="0.25">
      <c r="A5" s="10"/>
      <c r="B5" s="10"/>
      <c r="C5" s="10"/>
      <c r="D5" s="10"/>
      <c r="E5" s="3" t="s">
        <v>7</v>
      </c>
      <c r="F5" s="11" t="s">
        <v>8</v>
      </c>
    </row>
    <row r="6" spans="1:6" ht="12.75" customHeight="1" x14ac:dyDescent="0.25">
      <c r="A6" s="12" t="s">
        <v>9</v>
      </c>
      <c r="B6" s="101" t="s">
        <v>10</v>
      </c>
      <c r="C6" s="101"/>
      <c r="D6" s="101"/>
      <c r="E6" s="3" t="s">
        <v>11</v>
      </c>
      <c r="F6" s="11" t="s">
        <v>12</v>
      </c>
    </row>
    <row r="7" spans="1:6" ht="12.75" customHeight="1" x14ac:dyDescent="0.25">
      <c r="A7" s="12" t="s">
        <v>13</v>
      </c>
      <c r="B7" s="102" t="s">
        <v>14</v>
      </c>
      <c r="C7" s="102"/>
      <c r="D7" s="102"/>
      <c r="E7" s="3" t="s">
        <v>15</v>
      </c>
      <c r="F7" s="13" t="s">
        <v>16</v>
      </c>
    </row>
    <row r="8" spans="1:6" ht="12.75" customHeight="1" x14ac:dyDescent="0.25">
      <c r="A8" s="12" t="s">
        <v>17</v>
      </c>
      <c r="B8" s="12"/>
      <c r="C8" s="12"/>
      <c r="D8" s="14"/>
      <c r="E8" s="3"/>
      <c r="F8" s="11"/>
    </row>
    <row r="9" spans="1:6" ht="12.75" customHeight="1" x14ac:dyDescent="0.25">
      <c r="A9" s="12" t="s">
        <v>18</v>
      </c>
      <c r="B9" s="12"/>
      <c r="C9" s="15"/>
      <c r="D9" s="14"/>
      <c r="E9" s="3" t="s">
        <v>19</v>
      </c>
      <c r="F9" s="16" t="s">
        <v>20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7"/>
    </row>
    <row r="11" spans="1:6" ht="4.2" customHeight="1" x14ac:dyDescent="0.25">
      <c r="A11" s="98" t="s">
        <v>22</v>
      </c>
      <c r="B11" s="99" t="s">
        <v>23</v>
      </c>
      <c r="C11" s="99" t="s">
        <v>24</v>
      </c>
      <c r="D11" s="95" t="s">
        <v>25</v>
      </c>
      <c r="E11" s="95" t="s">
        <v>26</v>
      </c>
      <c r="F11" s="96" t="s">
        <v>27</v>
      </c>
    </row>
    <row r="12" spans="1:6" ht="3.6" customHeight="1" x14ac:dyDescent="0.25">
      <c r="A12" s="98"/>
      <c r="B12" s="99"/>
      <c r="C12" s="99"/>
      <c r="D12" s="95"/>
      <c r="E12" s="95"/>
      <c r="F12" s="96"/>
    </row>
    <row r="13" spans="1:6" ht="3" customHeight="1" x14ac:dyDescent="0.25">
      <c r="A13" s="98"/>
      <c r="B13" s="99"/>
      <c r="C13" s="99"/>
      <c r="D13" s="95"/>
      <c r="E13" s="95"/>
      <c r="F13" s="96"/>
    </row>
    <row r="14" spans="1:6" ht="3" customHeight="1" x14ac:dyDescent="0.25">
      <c r="A14" s="98"/>
      <c r="B14" s="99"/>
      <c r="C14" s="99"/>
      <c r="D14" s="95"/>
      <c r="E14" s="95"/>
      <c r="F14" s="96"/>
    </row>
    <row r="15" spans="1:6" ht="3" customHeight="1" x14ac:dyDescent="0.25">
      <c r="A15" s="98"/>
      <c r="B15" s="99"/>
      <c r="C15" s="99"/>
      <c r="D15" s="95"/>
      <c r="E15" s="95"/>
      <c r="F15" s="96"/>
    </row>
    <row r="16" spans="1:6" ht="3" customHeight="1" x14ac:dyDescent="0.25">
      <c r="A16" s="98"/>
      <c r="B16" s="99"/>
      <c r="C16" s="99"/>
      <c r="D16" s="95"/>
      <c r="E16" s="95"/>
      <c r="F16" s="96"/>
    </row>
    <row r="17" spans="1:6" ht="23.4" customHeight="1" x14ac:dyDescent="0.25">
      <c r="A17" s="98"/>
      <c r="B17" s="99"/>
      <c r="C17" s="99"/>
      <c r="D17" s="95"/>
      <c r="E17" s="95"/>
      <c r="F17" s="96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75" customHeight="1" x14ac:dyDescent="0.25">
      <c r="A19" s="24" t="s">
        <v>31</v>
      </c>
      <c r="B19" s="25" t="s">
        <v>32</v>
      </c>
      <c r="C19" s="26" t="s">
        <v>33</v>
      </c>
      <c r="D19" s="27">
        <v>16717500</v>
      </c>
      <c r="E19" s="28">
        <v>6085069.7599999998</v>
      </c>
      <c r="F19" s="27">
        <f>IF(OR(D19="-",IF(E19="-",0,E19)&gt;=IF(D19="-",0,D19)),"-",IF(D19="-",0,D19)-IF(E19="-",0,E19))</f>
        <v>10632430.24</v>
      </c>
    </row>
    <row r="20" spans="1:6" ht="12.75" customHeight="1" x14ac:dyDescent="0.25">
      <c r="A20" s="29" t="s">
        <v>34</v>
      </c>
      <c r="B20" s="30"/>
      <c r="C20" s="31"/>
      <c r="D20" s="32"/>
      <c r="E20" s="32"/>
      <c r="F20" s="33"/>
    </row>
    <row r="21" spans="1:6" ht="12.75" customHeight="1" x14ac:dyDescent="0.25">
      <c r="A21" s="34" t="s">
        <v>35</v>
      </c>
      <c r="B21" s="35" t="s">
        <v>32</v>
      </c>
      <c r="C21" s="36" t="s">
        <v>36</v>
      </c>
      <c r="D21" s="37">
        <v>2190800</v>
      </c>
      <c r="E21" s="37">
        <v>347847.32</v>
      </c>
      <c r="F21" s="38">
        <f t="shared" ref="F21:F61" si="0">IF(OR(D21="-",IF(E21="-",0,E21)&gt;=IF(D21="-",0,D21)),"-",IF(D21="-",0,D21)-IF(E21="-",0,E21))</f>
        <v>1842952.68</v>
      </c>
    </row>
    <row r="22" spans="1:6" ht="12.75" customHeight="1" x14ac:dyDescent="0.25">
      <c r="A22" s="34" t="s">
        <v>37</v>
      </c>
      <c r="B22" s="35" t="s">
        <v>32</v>
      </c>
      <c r="C22" s="36" t="s">
        <v>38</v>
      </c>
      <c r="D22" s="37">
        <v>587500</v>
      </c>
      <c r="E22" s="37">
        <v>159014.57</v>
      </c>
      <c r="F22" s="38">
        <f t="shared" si="0"/>
        <v>428485.43</v>
      </c>
    </row>
    <row r="23" spans="1:6" ht="12.75" customHeight="1" x14ac:dyDescent="0.25">
      <c r="A23" s="34" t="s">
        <v>39</v>
      </c>
      <c r="B23" s="35" t="s">
        <v>32</v>
      </c>
      <c r="C23" s="36" t="s">
        <v>40</v>
      </c>
      <c r="D23" s="37">
        <v>587500</v>
      </c>
      <c r="E23" s="37">
        <v>159014.57</v>
      </c>
      <c r="F23" s="38">
        <f t="shared" si="0"/>
        <v>428485.43</v>
      </c>
    </row>
    <row r="24" spans="1:6" ht="73.8" customHeight="1" x14ac:dyDescent="0.25">
      <c r="A24" s="39" t="s">
        <v>41</v>
      </c>
      <c r="B24" s="35" t="s">
        <v>32</v>
      </c>
      <c r="C24" s="36" t="s">
        <v>42</v>
      </c>
      <c r="D24" s="37">
        <v>587500</v>
      </c>
      <c r="E24" s="37">
        <v>158409.56</v>
      </c>
      <c r="F24" s="38">
        <f t="shared" si="0"/>
        <v>429090.44</v>
      </c>
    </row>
    <row r="25" spans="1:6" ht="110.7" customHeight="1" x14ac:dyDescent="0.25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157999.07999999999</v>
      </c>
      <c r="F25" s="38" t="str">
        <f t="shared" si="0"/>
        <v>-</v>
      </c>
    </row>
    <row r="26" spans="1:6" ht="86.1" customHeight="1" x14ac:dyDescent="0.2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31.76</v>
      </c>
      <c r="F26" s="38" t="str">
        <f t="shared" si="0"/>
        <v>-</v>
      </c>
    </row>
    <row r="27" spans="1:6" ht="110.7" customHeight="1" x14ac:dyDescent="0.25">
      <c r="A27" s="39" t="s">
        <v>48</v>
      </c>
      <c r="B27" s="35" t="s">
        <v>32</v>
      </c>
      <c r="C27" s="36" t="s">
        <v>49</v>
      </c>
      <c r="D27" s="37" t="s">
        <v>45</v>
      </c>
      <c r="E27" s="37">
        <v>378.72</v>
      </c>
      <c r="F27" s="38" t="str">
        <f t="shared" si="0"/>
        <v>-</v>
      </c>
    </row>
    <row r="28" spans="1:6" ht="110.7" customHeight="1" x14ac:dyDescent="0.2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276.66000000000003</v>
      </c>
      <c r="F28" s="38" t="str">
        <f t="shared" si="0"/>
        <v>-</v>
      </c>
    </row>
    <row r="29" spans="1:6" ht="147.6" customHeight="1" x14ac:dyDescent="0.2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276.66000000000003</v>
      </c>
      <c r="F29" s="38" t="str">
        <f t="shared" si="0"/>
        <v>-</v>
      </c>
    </row>
    <row r="30" spans="1:6" ht="49.2" customHeight="1" x14ac:dyDescent="0.2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328.35</v>
      </c>
      <c r="F30" s="38" t="str">
        <f t="shared" si="0"/>
        <v>-</v>
      </c>
    </row>
    <row r="31" spans="1:6" ht="73.8" customHeight="1" x14ac:dyDescent="0.2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323.10000000000002</v>
      </c>
      <c r="F31" s="38" t="str">
        <f t="shared" si="0"/>
        <v>-</v>
      </c>
    </row>
    <row r="32" spans="1:6" ht="49.2" customHeight="1" x14ac:dyDescent="0.2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5.25</v>
      </c>
      <c r="F32" s="38" t="str">
        <f t="shared" si="0"/>
        <v>-</v>
      </c>
    </row>
    <row r="33" spans="1:6" ht="12.75" customHeight="1" x14ac:dyDescent="0.25">
      <c r="A33" s="34" t="s">
        <v>60</v>
      </c>
      <c r="B33" s="35" t="s">
        <v>32</v>
      </c>
      <c r="C33" s="36" t="s">
        <v>61</v>
      </c>
      <c r="D33" s="37">
        <v>1494400</v>
      </c>
      <c r="E33" s="37">
        <v>188499.17</v>
      </c>
      <c r="F33" s="38">
        <f t="shared" si="0"/>
        <v>1305900.83</v>
      </c>
    </row>
    <row r="34" spans="1:6" ht="12.75" customHeight="1" x14ac:dyDescent="0.25">
      <c r="A34" s="34" t="s">
        <v>62</v>
      </c>
      <c r="B34" s="35" t="s">
        <v>32</v>
      </c>
      <c r="C34" s="36" t="s">
        <v>63</v>
      </c>
      <c r="D34" s="37">
        <v>307500</v>
      </c>
      <c r="E34" s="37">
        <v>8121.09</v>
      </c>
      <c r="F34" s="38">
        <f t="shared" si="0"/>
        <v>299378.90999999997</v>
      </c>
    </row>
    <row r="35" spans="1:6" ht="49.2" customHeight="1" x14ac:dyDescent="0.25">
      <c r="A35" s="34" t="s">
        <v>64</v>
      </c>
      <c r="B35" s="35" t="s">
        <v>32</v>
      </c>
      <c r="C35" s="36" t="s">
        <v>65</v>
      </c>
      <c r="D35" s="37">
        <v>307500</v>
      </c>
      <c r="E35" s="37">
        <v>8121.09</v>
      </c>
      <c r="F35" s="38">
        <f t="shared" si="0"/>
        <v>299378.90999999997</v>
      </c>
    </row>
    <row r="36" spans="1:6" ht="73.8" customHeight="1" x14ac:dyDescent="0.2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7938.99</v>
      </c>
      <c r="F36" s="38" t="str">
        <f t="shared" si="0"/>
        <v>-</v>
      </c>
    </row>
    <row r="37" spans="1:6" ht="61.5" customHeight="1" x14ac:dyDescent="0.25">
      <c r="A37" s="34" t="s">
        <v>68</v>
      </c>
      <c r="B37" s="35" t="s">
        <v>32</v>
      </c>
      <c r="C37" s="36" t="s">
        <v>69</v>
      </c>
      <c r="D37" s="37" t="s">
        <v>45</v>
      </c>
      <c r="E37" s="37">
        <v>182.1</v>
      </c>
      <c r="F37" s="38" t="str">
        <f t="shared" si="0"/>
        <v>-</v>
      </c>
    </row>
    <row r="38" spans="1:6" ht="12.75" customHeight="1" x14ac:dyDescent="0.25">
      <c r="A38" s="34" t="s">
        <v>70</v>
      </c>
      <c r="B38" s="35" t="s">
        <v>32</v>
      </c>
      <c r="C38" s="36" t="s">
        <v>71</v>
      </c>
      <c r="D38" s="37">
        <v>1186900</v>
      </c>
      <c r="E38" s="37">
        <v>180378.08</v>
      </c>
      <c r="F38" s="38">
        <f t="shared" si="0"/>
        <v>1006521.92</v>
      </c>
    </row>
    <row r="39" spans="1:6" ht="12.75" customHeight="1" x14ac:dyDescent="0.25">
      <c r="A39" s="34" t="s">
        <v>72</v>
      </c>
      <c r="B39" s="35" t="s">
        <v>32</v>
      </c>
      <c r="C39" s="36" t="s">
        <v>73</v>
      </c>
      <c r="D39" s="37">
        <v>335900</v>
      </c>
      <c r="E39" s="37">
        <v>133110</v>
      </c>
      <c r="F39" s="38">
        <f t="shared" si="0"/>
        <v>202790</v>
      </c>
    </row>
    <row r="40" spans="1:6" ht="36.9" customHeight="1" x14ac:dyDescent="0.25">
      <c r="A40" s="34" t="s">
        <v>74</v>
      </c>
      <c r="B40" s="35" t="s">
        <v>32</v>
      </c>
      <c r="C40" s="36" t="s">
        <v>75</v>
      </c>
      <c r="D40" s="37">
        <v>335900</v>
      </c>
      <c r="E40" s="37">
        <v>133110</v>
      </c>
      <c r="F40" s="38">
        <f t="shared" si="0"/>
        <v>202790</v>
      </c>
    </row>
    <row r="41" spans="1:6" ht="12.75" customHeight="1" x14ac:dyDescent="0.25">
      <c r="A41" s="34" t="s">
        <v>76</v>
      </c>
      <c r="B41" s="35" t="s">
        <v>32</v>
      </c>
      <c r="C41" s="36" t="s">
        <v>77</v>
      </c>
      <c r="D41" s="37">
        <v>851000</v>
      </c>
      <c r="E41" s="37">
        <v>47268.08</v>
      </c>
      <c r="F41" s="38">
        <f t="shared" si="0"/>
        <v>803731.92</v>
      </c>
    </row>
    <row r="42" spans="1:6" ht="36.9" customHeight="1" x14ac:dyDescent="0.25">
      <c r="A42" s="34" t="s">
        <v>78</v>
      </c>
      <c r="B42" s="35" t="s">
        <v>32</v>
      </c>
      <c r="C42" s="36" t="s">
        <v>79</v>
      </c>
      <c r="D42" s="37">
        <v>851000</v>
      </c>
      <c r="E42" s="37">
        <v>47268.08</v>
      </c>
      <c r="F42" s="38">
        <f t="shared" si="0"/>
        <v>803731.92</v>
      </c>
    </row>
    <row r="43" spans="1:6" ht="12.75" customHeight="1" x14ac:dyDescent="0.25">
      <c r="A43" s="34" t="s">
        <v>80</v>
      </c>
      <c r="B43" s="35" t="s">
        <v>32</v>
      </c>
      <c r="C43" s="36" t="s">
        <v>81</v>
      </c>
      <c r="D43" s="37">
        <v>108900</v>
      </c>
      <c r="E43" s="37">
        <v>333.58</v>
      </c>
      <c r="F43" s="38">
        <f t="shared" si="0"/>
        <v>108566.42</v>
      </c>
    </row>
    <row r="44" spans="1:6" ht="36.9" customHeight="1" x14ac:dyDescent="0.25">
      <c r="A44" s="34" t="s">
        <v>82</v>
      </c>
      <c r="B44" s="35" t="s">
        <v>32</v>
      </c>
      <c r="C44" s="36" t="s">
        <v>83</v>
      </c>
      <c r="D44" s="37">
        <v>108900</v>
      </c>
      <c r="E44" s="37" t="s">
        <v>45</v>
      </c>
      <c r="F44" s="38">
        <f t="shared" si="0"/>
        <v>108900</v>
      </c>
    </row>
    <row r="45" spans="1:6" ht="49.2" customHeight="1" x14ac:dyDescent="0.25">
      <c r="A45" s="34" t="s">
        <v>84</v>
      </c>
      <c r="B45" s="35" t="s">
        <v>32</v>
      </c>
      <c r="C45" s="36" t="s">
        <v>85</v>
      </c>
      <c r="D45" s="37">
        <v>108900</v>
      </c>
      <c r="E45" s="37" t="s">
        <v>45</v>
      </c>
      <c r="F45" s="38">
        <f t="shared" si="0"/>
        <v>108900</v>
      </c>
    </row>
    <row r="46" spans="1:6" ht="24.6" customHeight="1" x14ac:dyDescent="0.25">
      <c r="A46" s="34" t="s">
        <v>86</v>
      </c>
      <c r="B46" s="35" t="s">
        <v>32</v>
      </c>
      <c r="C46" s="36" t="s">
        <v>87</v>
      </c>
      <c r="D46" s="37" t="s">
        <v>45</v>
      </c>
      <c r="E46" s="37">
        <v>333.58</v>
      </c>
      <c r="F46" s="38" t="str">
        <f t="shared" si="0"/>
        <v>-</v>
      </c>
    </row>
    <row r="47" spans="1:6" ht="73.8" customHeight="1" x14ac:dyDescent="0.25">
      <c r="A47" s="34" t="s">
        <v>88</v>
      </c>
      <c r="B47" s="35" t="s">
        <v>32</v>
      </c>
      <c r="C47" s="36" t="s">
        <v>89</v>
      </c>
      <c r="D47" s="37" t="s">
        <v>45</v>
      </c>
      <c r="E47" s="37">
        <v>333.58</v>
      </c>
      <c r="F47" s="38" t="str">
        <f t="shared" si="0"/>
        <v>-</v>
      </c>
    </row>
    <row r="48" spans="1:6" ht="73.8" customHeight="1" x14ac:dyDescent="0.25">
      <c r="A48" s="34" t="s">
        <v>90</v>
      </c>
      <c r="B48" s="35" t="s">
        <v>32</v>
      </c>
      <c r="C48" s="36" t="s">
        <v>91</v>
      </c>
      <c r="D48" s="37" t="s">
        <v>45</v>
      </c>
      <c r="E48" s="37">
        <v>333.58</v>
      </c>
      <c r="F48" s="38" t="str">
        <f t="shared" si="0"/>
        <v>-</v>
      </c>
    </row>
    <row r="49" spans="1:6" ht="12.75" customHeight="1" x14ac:dyDescent="0.25">
      <c r="A49" s="34" t="s">
        <v>92</v>
      </c>
      <c r="B49" s="35" t="s">
        <v>32</v>
      </c>
      <c r="C49" s="36" t="s">
        <v>93</v>
      </c>
      <c r="D49" s="37">
        <v>14526700</v>
      </c>
      <c r="E49" s="37">
        <v>5737222.4400000004</v>
      </c>
      <c r="F49" s="38">
        <f t="shared" si="0"/>
        <v>8789477.5599999987</v>
      </c>
    </row>
    <row r="50" spans="1:6" ht="36.9" customHeight="1" x14ac:dyDescent="0.25">
      <c r="A50" s="34" t="s">
        <v>94</v>
      </c>
      <c r="B50" s="35" t="s">
        <v>32</v>
      </c>
      <c r="C50" s="36" t="s">
        <v>95</v>
      </c>
      <c r="D50" s="37">
        <v>14526700</v>
      </c>
      <c r="E50" s="37">
        <v>5737222.4400000004</v>
      </c>
      <c r="F50" s="38">
        <f t="shared" si="0"/>
        <v>8789477.5599999987</v>
      </c>
    </row>
    <row r="51" spans="1:6" ht="24.6" customHeight="1" x14ac:dyDescent="0.25">
      <c r="A51" s="34" t="s">
        <v>96</v>
      </c>
      <c r="B51" s="35" t="s">
        <v>32</v>
      </c>
      <c r="C51" s="36" t="s">
        <v>97</v>
      </c>
      <c r="D51" s="37">
        <v>13168800</v>
      </c>
      <c r="E51" s="37">
        <v>4938300</v>
      </c>
      <c r="F51" s="38">
        <f t="shared" si="0"/>
        <v>8230500</v>
      </c>
    </row>
    <row r="52" spans="1:6" ht="49.2" customHeight="1" x14ac:dyDescent="0.25">
      <c r="A52" s="34" t="s">
        <v>98</v>
      </c>
      <c r="B52" s="35" t="s">
        <v>32</v>
      </c>
      <c r="C52" s="36" t="s">
        <v>99</v>
      </c>
      <c r="D52" s="37">
        <v>13168800</v>
      </c>
      <c r="E52" s="37">
        <v>4938300</v>
      </c>
      <c r="F52" s="38">
        <f t="shared" si="0"/>
        <v>8230500</v>
      </c>
    </row>
    <row r="53" spans="1:6" ht="36.9" customHeight="1" x14ac:dyDescent="0.25">
      <c r="A53" s="34" t="s">
        <v>100</v>
      </c>
      <c r="B53" s="35" t="s">
        <v>32</v>
      </c>
      <c r="C53" s="36" t="s">
        <v>101</v>
      </c>
      <c r="D53" s="37">
        <v>13168800</v>
      </c>
      <c r="E53" s="37">
        <v>4938300</v>
      </c>
      <c r="F53" s="38">
        <f t="shared" si="0"/>
        <v>8230500</v>
      </c>
    </row>
    <row r="54" spans="1:6" ht="24.6" customHeight="1" x14ac:dyDescent="0.25">
      <c r="A54" s="34" t="s">
        <v>102</v>
      </c>
      <c r="B54" s="35" t="s">
        <v>32</v>
      </c>
      <c r="C54" s="36" t="s">
        <v>103</v>
      </c>
      <c r="D54" s="37">
        <v>240400</v>
      </c>
      <c r="E54" s="37">
        <v>62957.31</v>
      </c>
      <c r="F54" s="38">
        <f t="shared" si="0"/>
        <v>177442.69</v>
      </c>
    </row>
    <row r="55" spans="1:6" ht="36.9" customHeight="1" x14ac:dyDescent="0.25">
      <c r="A55" s="34" t="s">
        <v>104</v>
      </c>
      <c r="B55" s="35" t="s">
        <v>32</v>
      </c>
      <c r="C55" s="36" t="s">
        <v>105</v>
      </c>
      <c r="D55" s="37">
        <v>200</v>
      </c>
      <c r="E55" s="37">
        <v>200</v>
      </c>
      <c r="F55" s="38" t="str">
        <f t="shared" si="0"/>
        <v>-</v>
      </c>
    </row>
    <row r="56" spans="1:6" ht="36.9" customHeight="1" x14ac:dyDescent="0.25">
      <c r="A56" s="34" t="s">
        <v>106</v>
      </c>
      <c r="B56" s="35" t="s">
        <v>32</v>
      </c>
      <c r="C56" s="36" t="s">
        <v>107</v>
      </c>
      <c r="D56" s="37">
        <v>200</v>
      </c>
      <c r="E56" s="37">
        <v>200</v>
      </c>
      <c r="F56" s="38" t="str">
        <f t="shared" si="0"/>
        <v>-</v>
      </c>
    </row>
    <row r="57" spans="1:6" ht="36.9" customHeight="1" x14ac:dyDescent="0.25">
      <c r="A57" s="34" t="s">
        <v>108</v>
      </c>
      <c r="B57" s="35" t="s">
        <v>32</v>
      </c>
      <c r="C57" s="36" t="s">
        <v>109</v>
      </c>
      <c r="D57" s="37">
        <v>240200</v>
      </c>
      <c r="E57" s="37">
        <v>62757.31</v>
      </c>
      <c r="F57" s="38">
        <f t="shared" si="0"/>
        <v>177442.69</v>
      </c>
    </row>
    <row r="58" spans="1:6" ht="49.2" customHeight="1" x14ac:dyDescent="0.25">
      <c r="A58" s="34" t="s">
        <v>110</v>
      </c>
      <c r="B58" s="35" t="s">
        <v>32</v>
      </c>
      <c r="C58" s="36" t="s">
        <v>111</v>
      </c>
      <c r="D58" s="37">
        <v>240200</v>
      </c>
      <c r="E58" s="37">
        <v>62757.31</v>
      </c>
      <c r="F58" s="38">
        <f t="shared" si="0"/>
        <v>177442.69</v>
      </c>
    </row>
    <row r="59" spans="1:6" ht="12.75" customHeight="1" x14ac:dyDescent="0.25">
      <c r="A59" s="34" t="s">
        <v>112</v>
      </c>
      <c r="B59" s="35" t="s">
        <v>32</v>
      </c>
      <c r="C59" s="36" t="s">
        <v>113</v>
      </c>
      <c r="D59" s="37">
        <v>1117500</v>
      </c>
      <c r="E59" s="37">
        <v>735965.13</v>
      </c>
      <c r="F59" s="38">
        <f t="shared" si="0"/>
        <v>381534.87</v>
      </c>
    </row>
    <row r="60" spans="1:6" ht="61.5" customHeight="1" x14ac:dyDescent="0.25">
      <c r="A60" s="34" t="s">
        <v>114</v>
      </c>
      <c r="B60" s="35" t="s">
        <v>32</v>
      </c>
      <c r="C60" s="36" t="s">
        <v>115</v>
      </c>
      <c r="D60" s="37">
        <v>1117500</v>
      </c>
      <c r="E60" s="37">
        <v>735965.13</v>
      </c>
      <c r="F60" s="38">
        <f t="shared" si="0"/>
        <v>381534.87</v>
      </c>
    </row>
    <row r="61" spans="1:6" ht="73.8" customHeight="1" x14ac:dyDescent="0.25">
      <c r="A61" s="34" t="s">
        <v>116</v>
      </c>
      <c r="B61" s="35" t="s">
        <v>32</v>
      </c>
      <c r="C61" s="36" t="s">
        <v>117</v>
      </c>
      <c r="D61" s="37">
        <v>1117500</v>
      </c>
      <c r="E61" s="37">
        <v>735965.13</v>
      </c>
      <c r="F61" s="38">
        <f t="shared" si="0"/>
        <v>381534.87</v>
      </c>
    </row>
    <row r="62" spans="1:6" ht="12.75" customHeight="1" x14ac:dyDescent="0.25">
      <c r="A62" s="40"/>
      <c r="B62" s="41"/>
      <c r="C62" s="41"/>
      <c r="D62" s="42"/>
      <c r="E62" s="42"/>
      <c r="F62" s="42"/>
    </row>
    <row r="63" spans="1:6" ht="12.75" customHeight="1" x14ac:dyDescent="0.25">
      <c r="A63" t="s">
        <v>118</v>
      </c>
    </row>
  </sheetData>
  <mergeCells count="12">
    <mergeCell ref="A1:D1"/>
    <mergeCell ref="A2:D2"/>
    <mergeCell ref="A4:D4"/>
    <mergeCell ref="B6:D6"/>
    <mergeCell ref="B7:D7"/>
    <mergeCell ref="E11:E17"/>
    <mergeCell ref="F11:F17"/>
    <mergeCell ref="A10:D10"/>
    <mergeCell ref="A11:A17"/>
    <mergeCell ref="B11:B17"/>
    <mergeCell ref="C11:C17"/>
    <mergeCell ref="D11:D17"/>
  </mergeCells>
  <conditionalFormatting sqref="F30">
    <cfRule type="cellIs" dxfId="8" priority="3" operator="equal">
      <formula>0</formula>
    </cfRule>
  </conditionalFormatting>
  <conditionalFormatting sqref="F28">
    <cfRule type="cellIs" dxfId="7" priority="4" operator="equal">
      <formula>0</formula>
    </cfRule>
  </conditionalFormatting>
  <conditionalFormatting sqref="F27">
    <cfRule type="cellIs" dxfId="6" priority="5" operator="equal">
      <formula>0</formula>
    </cfRule>
  </conditionalFormatting>
  <conditionalFormatting sqref="F40">
    <cfRule type="cellIs" dxfId="5" priority="6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0" scale="0" firstPageNumber="0" fitToHeight="0" pageOrder="overThenDown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8"/>
  <sheetViews>
    <sheetView showGridLines="0" tabSelected="1" topLeftCell="A150" zoomScaleNormal="100" workbookViewId="0">
      <selection activeCell="D141" sqref="D141"/>
    </sheetView>
  </sheetViews>
  <sheetFormatPr defaultRowHeight="13.2" x14ac:dyDescent="0.25"/>
  <cols>
    <col min="1" max="1" width="45.6640625"/>
    <col min="2" max="2" width="4.33203125"/>
    <col min="3" max="3" width="40.6640625"/>
    <col min="4" max="4" width="18.88671875"/>
    <col min="5" max="6" width="18.6640625"/>
  </cols>
  <sheetData>
    <row r="2" spans="1:6" ht="15" customHeight="1" x14ac:dyDescent="0.25">
      <c r="A2" s="97" t="s">
        <v>119</v>
      </c>
      <c r="B2" s="97"/>
      <c r="C2" s="97"/>
      <c r="D2" s="97"/>
      <c r="E2" s="1"/>
      <c r="F2" s="14" t="s">
        <v>120</v>
      </c>
    </row>
    <row r="3" spans="1:6" ht="13.5" customHeight="1" x14ac:dyDescent="0.25">
      <c r="A3" s="5"/>
      <c r="B3" s="5"/>
      <c r="C3" s="43"/>
      <c r="D3" s="10"/>
      <c r="E3" s="10"/>
      <c r="F3" s="10"/>
    </row>
    <row r="4" spans="1:6" ht="10.199999999999999" customHeight="1" x14ac:dyDescent="0.25">
      <c r="A4" s="105" t="s">
        <v>22</v>
      </c>
      <c r="B4" s="99" t="s">
        <v>23</v>
      </c>
      <c r="C4" s="106" t="s">
        <v>121</v>
      </c>
      <c r="D4" s="95" t="s">
        <v>25</v>
      </c>
      <c r="E4" s="103" t="s">
        <v>26</v>
      </c>
      <c r="F4" s="104" t="s">
        <v>27</v>
      </c>
    </row>
    <row r="5" spans="1:6" ht="5.4" customHeight="1" x14ac:dyDescent="0.25">
      <c r="A5" s="105"/>
      <c r="B5" s="99"/>
      <c r="C5" s="106"/>
      <c r="D5" s="95"/>
      <c r="E5" s="103"/>
      <c r="F5" s="104"/>
    </row>
    <row r="6" spans="1:6" ht="9.6" customHeight="1" x14ac:dyDescent="0.25">
      <c r="A6" s="105"/>
      <c r="B6" s="99"/>
      <c r="C6" s="106"/>
      <c r="D6" s="95"/>
      <c r="E6" s="103"/>
      <c r="F6" s="104"/>
    </row>
    <row r="7" spans="1:6" ht="6" customHeight="1" x14ac:dyDescent="0.25">
      <c r="A7" s="105"/>
      <c r="B7" s="99"/>
      <c r="C7" s="106"/>
      <c r="D7" s="95"/>
      <c r="E7" s="103"/>
      <c r="F7" s="104"/>
    </row>
    <row r="8" spans="1:6" ht="6.6" customHeight="1" x14ac:dyDescent="0.25">
      <c r="A8" s="105"/>
      <c r="B8" s="99"/>
      <c r="C8" s="106"/>
      <c r="D8" s="95"/>
      <c r="E8" s="103"/>
      <c r="F8" s="104"/>
    </row>
    <row r="9" spans="1:6" ht="10.95" customHeight="1" x14ac:dyDescent="0.25">
      <c r="A9" s="105"/>
      <c r="B9" s="99"/>
      <c r="C9" s="106"/>
      <c r="D9" s="95"/>
      <c r="E9" s="103"/>
      <c r="F9" s="104"/>
    </row>
    <row r="10" spans="1:6" ht="4.2" hidden="1" customHeight="1" x14ac:dyDescent="0.25">
      <c r="A10" s="105"/>
      <c r="B10" s="99"/>
      <c r="C10" s="44"/>
      <c r="D10" s="95"/>
      <c r="E10" s="45"/>
      <c r="F10" s="46"/>
    </row>
    <row r="11" spans="1:6" ht="13.2" hidden="1" customHeight="1" x14ac:dyDescent="0.25">
      <c r="A11" s="105"/>
      <c r="B11" s="99"/>
      <c r="C11" s="47"/>
      <c r="D11" s="95"/>
      <c r="E11" s="48"/>
      <c r="F11" s="49"/>
    </row>
    <row r="12" spans="1:6" ht="13.5" customHeight="1" x14ac:dyDescent="0.25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75" customHeight="1" x14ac:dyDescent="0.25">
      <c r="A13" s="51" t="s">
        <v>122</v>
      </c>
      <c r="B13" s="52" t="s">
        <v>123</v>
      </c>
      <c r="C13" s="53" t="s">
        <v>124</v>
      </c>
      <c r="D13" s="54">
        <v>20865000</v>
      </c>
      <c r="E13" s="55">
        <v>5622239.5099999998</v>
      </c>
      <c r="F13" s="56">
        <f>IF(OR(D13="-",IF(E13="-",0,E13)&gt;=IF(D13="-",0,D13)),"-",IF(D13="-",0,D13)-IF(E13="-",0,E13))</f>
        <v>15242760.49</v>
      </c>
    </row>
    <row r="14" spans="1:6" ht="12.75" customHeight="1" x14ac:dyDescent="0.25">
      <c r="A14" s="57" t="s">
        <v>34</v>
      </c>
      <c r="B14" s="58"/>
      <c r="C14" s="59"/>
      <c r="D14" s="60"/>
      <c r="E14" s="61"/>
      <c r="F14" s="62"/>
    </row>
    <row r="15" spans="1:6" ht="24.6" customHeight="1" x14ac:dyDescent="0.25">
      <c r="A15" s="24" t="s">
        <v>10</v>
      </c>
      <c r="B15" s="63" t="s">
        <v>123</v>
      </c>
      <c r="C15" s="26" t="s">
        <v>125</v>
      </c>
      <c r="D15" s="27">
        <v>20863000</v>
      </c>
      <c r="E15" s="64">
        <v>5622239.5099999998</v>
      </c>
      <c r="F15" s="65">
        <f t="shared" ref="F15:F46" si="0">IF(OR(D15="-",IF(E15="-",0,E15)&gt;=IF(D15="-",0,D15)),"-",IF(D15="-",0,D15)-IF(E15="-",0,E15))</f>
        <v>15240760.49</v>
      </c>
    </row>
    <row r="16" spans="1:6" ht="12.75" customHeight="1" x14ac:dyDescent="0.25">
      <c r="A16" s="24" t="s">
        <v>126</v>
      </c>
      <c r="B16" s="63" t="s">
        <v>123</v>
      </c>
      <c r="C16" s="26" t="s">
        <v>127</v>
      </c>
      <c r="D16" s="27">
        <v>6364600</v>
      </c>
      <c r="E16" s="64">
        <v>1546553.48</v>
      </c>
      <c r="F16" s="65">
        <f t="shared" si="0"/>
        <v>4818046.5199999996</v>
      </c>
    </row>
    <row r="17" spans="1:6" ht="49.2" customHeight="1" x14ac:dyDescent="0.25">
      <c r="A17" s="24" t="s">
        <v>128</v>
      </c>
      <c r="B17" s="63" t="s">
        <v>123</v>
      </c>
      <c r="C17" s="26" t="s">
        <v>129</v>
      </c>
      <c r="D17" s="27">
        <v>5656300</v>
      </c>
      <c r="E17" s="64">
        <v>1491353.48</v>
      </c>
      <c r="F17" s="65">
        <f t="shared" si="0"/>
        <v>4164946.52</v>
      </c>
    </row>
    <row r="18" spans="1:6" ht="36.9" customHeight="1" x14ac:dyDescent="0.25">
      <c r="A18" s="24" t="s">
        <v>130</v>
      </c>
      <c r="B18" s="63" t="s">
        <v>123</v>
      </c>
      <c r="C18" s="26" t="s">
        <v>131</v>
      </c>
      <c r="D18" s="27">
        <v>5656100</v>
      </c>
      <c r="E18" s="64">
        <v>1491153.48</v>
      </c>
      <c r="F18" s="65">
        <f t="shared" si="0"/>
        <v>4164946.52</v>
      </c>
    </row>
    <row r="19" spans="1:6" ht="36.9" customHeight="1" x14ac:dyDescent="0.25">
      <c r="A19" s="24" t="s">
        <v>132</v>
      </c>
      <c r="B19" s="63" t="s">
        <v>123</v>
      </c>
      <c r="C19" s="26" t="s">
        <v>133</v>
      </c>
      <c r="D19" s="27">
        <v>5656100</v>
      </c>
      <c r="E19" s="64">
        <v>1491153.48</v>
      </c>
      <c r="F19" s="65">
        <f t="shared" si="0"/>
        <v>4164946.52</v>
      </c>
    </row>
    <row r="20" spans="1:6" ht="98.4" customHeight="1" x14ac:dyDescent="0.25">
      <c r="A20" s="66" t="s">
        <v>134</v>
      </c>
      <c r="B20" s="63" t="s">
        <v>123</v>
      </c>
      <c r="C20" s="26" t="s">
        <v>135</v>
      </c>
      <c r="D20" s="27">
        <v>4836100</v>
      </c>
      <c r="E20" s="64">
        <v>1288517.8999999999</v>
      </c>
      <c r="F20" s="65">
        <f t="shared" si="0"/>
        <v>3547582.1</v>
      </c>
    </row>
    <row r="21" spans="1:6" ht="61.5" customHeight="1" x14ac:dyDescent="0.25">
      <c r="A21" s="24" t="s">
        <v>136</v>
      </c>
      <c r="B21" s="63" t="s">
        <v>123</v>
      </c>
      <c r="C21" s="26" t="s">
        <v>137</v>
      </c>
      <c r="D21" s="27">
        <v>4836100</v>
      </c>
      <c r="E21" s="64">
        <v>1288517.8999999999</v>
      </c>
      <c r="F21" s="65">
        <f t="shared" si="0"/>
        <v>3547582.1</v>
      </c>
    </row>
    <row r="22" spans="1:6" ht="24.6" customHeight="1" x14ac:dyDescent="0.25">
      <c r="A22" s="24" t="s">
        <v>138</v>
      </c>
      <c r="B22" s="63" t="s">
        <v>123</v>
      </c>
      <c r="C22" s="26" t="s">
        <v>139</v>
      </c>
      <c r="D22" s="27">
        <v>4836100</v>
      </c>
      <c r="E22" s="64">
        <v>1288517.8999999999</v>
      </c>
      <c r="F22" s="65">
        <f t="shared" si="0"/>
        <v>3547582.1</v>
      </c>
    </row>
    <row r="23" spans="1:6" ht="24.6" customHeight="1" x14ac:dyDescent="0.25">
      <c r="A23" s="24" t="s">
        <v>140</v>
      </c>
      <c r="B23" s="63" t="s">
        <v>123</v>
      </c>
      <c r="C23" s="26" t="s">
        <v>141</v>
      </c>
      <c r="D23" s="27">
        <v>3470000</v>
      </c>
      <c r="E23" s="64">
        <v>1029884.3</v>
      </c>
      <c r="F23" s="65">
        <f t="shared" si="0"/>
        <v>2440115.7000000002</v>
      </c>
    </row>
    <row r="24" spans="1:6" ht="36.9" customHeight="1" x14ac:dyDescent="0.25">
      <c r="A24" s="24" t="s">
        <v>142</v>
      </c>
      <c r="B24" s="63" t="s">
        <v>123</v>
      </c>
      <c r="C24" s="26" t="s">
        <v>143</v>
      </c>
      <c r="D24" s="27">
        <v>280000</v>
      </c>
      <c r="E24" s="64">
        <v>62726.95</v>
      </c>
      <c r="F24" s="65">
        <f t="shared" si="0"/>
        <v>217273.05</v>
      </c>
    </row>
    <row r="25" spans="1:6" ht="49.2" customHeight="1" x14ac:dyDescent="0.25">
      <c r="A25" s="24" t="s">
        <v>144</v>
      </c>
      <c r="B25" s="63" t="s">
        <v>123</v>
      </c>
      <c r="C25" s="26" t="s">
        <v>145</v>
      </c>
      <c r="D25" s="27">
        <v>1086100</v>
      </c>
      <c r="E25" s="64">
        <v>195906.65</v>
      </c>
      <c r="F25" s="65">
        <f t="shared" si="0"/>
        <v>890193.35</v>
      </c>
    </row>
    <row r="26" spans="1:6" ht="86.1" customHeight="1" x14ac:dyDescent="0.25">
      <c r="A26" s="66" t="s">
        <v>146</v>
      </c>
      <c r="B26" s="63" t="s">
        <v>123</v>
      </c>
      <c r="C26" s="26" t="s">
        <v>147</v>
      </c>
      <c r="D26" s="27">
        <v>820000</v>
      </c>
      <c r="E26" s="64">
        <v>202635.58</v>
      </c>
      <c r="F26" s="65">
        <f t="shared" si="0"/>
        <v>617364.42000000004</v>
      </c>
    </row>
    <row r="27" spans="1:6" ht="24.6" customHeight="1" x14ac:dyDescent="0.25">
      <c r="A27" s="24" t="s">
        <v>148</v>
      </c>
      <c r="B27" s="63" t="s">
        <v>123</v>
      </c>
      <c r="C27" s="26" t="s">
        <v>149</v>
      </c>
      <c r="D27" s="27">
        <v>820000</v>
      </c>
      <c r="E27" s="64">
        <v>202635.58</v>
      </c>
      <c r="F27" s="65">
        <f t="shared" si="0"/>
        <v>617364.42000000004</v>
      </c>
    </row>
    <row r="28" spans="1:6" ht="36.9" customHeight="1" x14ac:dyDescent="0.25">
      <c r="A28" s="24" t="s">
        <v>150</v>
      </c>
      <c r="B28" s="63" t="s">
        <v>123</v>
      </c>
      <c r="C28" s="26" t="s">
        <v>151</v>
      </c>
      <c r="D28" s="27">
        <v>820000</v>
      </c>
      <c r="E28" s="64">
        <v>202635.58</v>
      </c>
      <c r="F28" s="65">
        <f t="shared" si="0"/>
        <v>617364.42000000004</v>
      </c>
    </row>
    <row r="29" spans="1:6" ht="12.75" customHeight="1" x14ac:dyDescent="0.25">
      <c r="A29" s="24" t="s">
        <v>152</v>
      </c>
      <c r="B29" s="63" t="s">
        <v>123</v>
      </c>
      <c r="C29" s="26" t="s">
        <v>153</v>
      </c>
      <c r="D29" s="27">
        <v>720000</v>
      </c>
      <c r="E29" s="64">
        <v>168384.1</v>
      </c>
      <c r="F29" s="65">
        <f t="shared" si="0"/>
        <v>551615.9</v>
      </c>
    </row>
    <row r="30" spans="1:6" ht="12.75" customHeight="1" x14ac:dyDescent="0.25">
      <c r="A30" s="24" t="s">
        <v>154</v>
      </c>
      <c r="B30" s="63" t="s">
        <v>123</v>
      </c>
      <c r="C30" s="26" t="s">
        <v>155</v>
      </c>
      <c r="D30" s="27">
        <v>100000</v>
      </c>
      <c r="E30" s="64">
        <v>34251.480000000003</v>
      </c>
      <c r="F30" s="65">
        <f t="shared" si="0"/>
        <v>65748.51999999999</v>
      </c>
    </row>
    <row r="31" spans="1:6" ht="36.9" customHeight="1" x14ac:dyDescent="0.25">
      <c r="A31" s="24" t="s">
        <v>156</v>
      </c>
      <c r="B31" s="63" t="s">
        <v>123</v>
      </c>
      <c r="C31" s="26" t="s">
        <v>157</v>
      </c>
      <c r="D31" s="27">
        <v>200</v>
      </c>
      <c r="E31" s="64">
        <v>200</v>
      </c>
      <c r="F31" s="65" t="str">
        <f t="shared" si="0"/>
        <v>-</v>
      </c>
    </row>
    <row r="32" spans="1:6" ht="12.75" customHeight="1" x14ac:dyDescent="0.25">
      <c r="A32" s="24" t="s">
        <v>158</v>
      </c>
      <c r="B32" s="63" t="s">
        <v>123</v>
      </c>
      <c r="C32" s="26" t="s">
        <v>159</v>
      </c>
      <c r="D32" s="27">
        <v>200</v>
      </c>
      <c r="E32" s="64">
        <v>200</v>
      </c>
      <c r="F32" s="65" t="str">
        <f t="shared" si="0"/>
        <v>-</v>
      </c>
    </row>
    <row r="33" spans="1:6" ht="123" customHeight="1" x14ac:dyDescent="0.25">
      <c r="A33" s="66" t="s">
        <v>160</v>
      </c>
      <c r="B33" s="63" t="s">
        <v>123</v>
      </c>
      <c r="C33" s="26" t="s">
        <v>161</v>
      </c>
      <c r="D33" s="27">
        <v>200</v>
      </c>
      <c r="E33" s="64">
        <v>200</v>
      </c>
      <c r="F33" s="65" t="str">
        <f t="shared" si="0"/>
        <v>-</v>
      </c>
    </row>
    <row r="34" spans="1:6" ht="24.6" customHeight="1" x14ac:dyDescent="0.25">
      <c r="A34" s="24" t="s">
        <v>148</v>
      </c>
      <c r="B34" s="63" t="s">
        <v>123</v>
      </c>
      <c r="C34" s="26" t="s">
        <v>162</v>
      </c>
      <c r="D34" s="27">
        <v>200</v>
      </c>
      <c r="E34" s="64">
        <v>200</v>
      </c>
      <c r="F34" s="65" t="str">
        <f t="shared" si="0"/>
        <v>-</v>
      </c>
    </row>
    <row r="35" spans="1:6" ht="36.9" customHeight="1" x14ac:dyDescent="0.25">
      <c r="A35" s="24" t="s">
        <v>150</v>
      </c>
      <c r="B35" s="63" t="s">
        <v>123</v>
      </c>
      <c r="C35" s="26" t="s">
        <v>163</v>
      </c>
      <c r="D35" s="27">
        <v>200</v>
      </c>
      <c r="E35" s="64">
        <v>200</v>
      </c>
      <c r="F35" s="65" t="str">
        <f t="shared" si="0"/>
        <v>-</v>
      </c>
    </row>
    <row r="36" spans="1:6" ht="12.75" customHeight="1" x14ac:dyDescent="0.25">
      <c r="A36" s="24" t="s">
        <v>152</v>
      </c>
      <c r="B36" s="63" t="s">
        <v>123</v>
      </c>
      <c r="C36" s="26" t="s">
        <v>164</v>
      </c>
      <c r="D36" s="27">
        <v>200</v>
      </c>
      <c r="E36" s="64">
        <v>200</v>
      </c>
      <c r="F36" s="65" t="str">
        <f t="shared" si="0"/>
        <v>-</v>
      </c>
    </row>
    <row r="37" spans="1:6" ht="12.75" customHeight="1" x14ac:dyDescent="0.25">
      <c r="A37" s="24" t="s">
        <v>165</v>
      </c>
      <c r="B37" s="63" t="s">
        <v>123</v>
      </c>
      <c r="C37" s="26" t="s">
        <v>166</v>
      </c>
      <c r="D37" s="27">
        <v>467900</v>
      </c>
      <c r="E37" s="64" t="s">
        <v>45</v>
      </c>
      <c r="F37" s="65">
        <f t="shared" si="0"/>
        <v>467900</v>
      </c>
    </row>
    <row r="38" spans="1:6" ht="36.9" customHeight="1" x14ac:dyDescent="0.25">
      <c r="A38" s="24" t="s">
        <v>156</v>
      </c>
      <c r="B38" s="63" t="s">
        <v>123</v>
      </c>
      <c r="C38" s="26" t="s">
        <v>167</v>
      </c>
      <c r="D38" s="27">
        <v>467900</v>
      </c>
      <c r="E38" s="64" t="s">
        <v>45</v>
      </c>
      <c r="F38" s="65">
        <f t="shared" si="0"/>
        <v>467900</v>
      </c>
    </row>
    <row r="39" spans="1:6" ht="12.75" customHeight="1" x14ac:dyDescent="0.25">
      <c r="A39" s="24" t="s">
        <v>158</v>
      </c>
      <c r="B39" s="63" t="s">
        <v>123</v>
      </c>
      <c r="C39" s="26" t="s">
        <v>168</v>
      </c>
      <c r="D39" s="27">
        <v>467900</v>
      </c>
      <c r="E39" s="64" t="s">
        <v>45</v>
      </c>
      <c r="F39" s="65">
        <f t="shared" si="0"/>
        <v>467900</v>
      </c>
    </row>
    <row r="40" spans="1:6" ht="61.5" customHeight="1" x14ac:dyDescent="0.25">
      <c r="A40" s="24" t="s">
        <v>169</v>
      </c>
      <c r="B40" s="63" t="s">
        <v>123</v>
      </c>
      <c r="C40" s="26" t="s">
        <v>170</v>
      </c>
      <c r="D40" s="27">
        <v>467900</v>
      </c>
      <c r="E40" s="64" t="s">
        <v>45</v>
      </c>
      <c r="F40" s="65">
        <f t="shared" si="0"/>
        <v>467900</v>
      </c>
    </row>
    <row r="41" spans="1:6" ht="12.75" customHeight="1" x14ac:dyDescent="0.25">
      <c r="A41" s="24" t="s">
        <v>171</v>
      </c>
      <c r="B41" s="63" t="s">
        <v>123</v>
      </c>
      <c r="C41" s="26" t="s">
        <v>172</v>
      </c>
      <c r="D41" s="27">
        <v>467900</v>
      </c>
      <c r="E41" s="64" t="s">
        <v>45</v>
      </c>
      <c r="F41" s="65">
        <f t="shared" si="0"/>
        <v>467900</v>
      </c>
    </row>
    <row r="42" spans="1:6" ht="12.75" customHeight="1" x14ac:dyDescent="0.25">
      <c r="A42" s="24" t="s">
        <v>173</v>
      </c>
      <c r="B42" s="63" t="s">
        <v>123</v>
      </c>
      <c r="C42" s="26" t="s">
        <v>174</v>
      </c>
      <c r="D42" s="27">
        <v>467900</v>
      </c>
      <c r="E42" s="64" t="s">
        <v>45</v>
      </c>
      <c r="F42" s="65">
        <f t="shared" si="0"/>
        <v>467900</v>
      </c>
    </row>
    <row r="43" spans="1:6" ht="12.75" customHeight="1" x14ac:dyDescent="0.25">
      <c r="A43" s="24" t="s">
        <v>175</v>
      </c>
      <c r="B43" s="63" t="s">
        <v>123</v>
      </c>
      <c r="C43" s="26" t="s">
        <v>176</v>
      </c>
      <c r="D43" s="27">
        <v>20000</v>
      </c>
      <c r="E43" s="64">
        <v>10000</v>
      </c>
      <c r="F43" s="65">
        <f t="shared" si="0"/>
        <v>10000</v>
      </c>
    </row>
    <row r="44" spans="1:6" ht="36.9" customHeight="1" x14ac:dyDescent="0.25">
      <c r="A44" s="24" t="s">
        <v>156</v>
      </c>
      <c r="B44" s="63" t="s">
        <v>123</v>
      </c>
      <c r="C44" s="26" t="s">
        <v>177</v>
      </c>
      <c r="D44" s="27">
        <v>20000</v>
      </c>
      <c r="E44" s="64">
        <v>10000</v>
      </c>
      <c r="F44" s="65">
        <f t="shared" si="0"/>
        <v>10000</v>
      </c>
    </row>
    <row r="45" spans="1:6" ht="12.75" customHeight="1" x14ac:dyDescent="0.25">
      <c r="A45" s="24" t="s">
        <v>178</v>
      </c>
      <c r="B45" s="63" t="s">
        <v>123</v>
      </c>
      <c r="C45" s="26" t="s">
        <v>179</v>
      </c>
      <c r="D45" s="27">
        <v>20000</v>
      </c>
      <c r="E45" s="64">
        <v>10000</v>
      </c>
      <c r="F45" s="65">
        <f t="shared" si="0"/>
        <v>10000</v>
      </c>
    </row>
    <row r="46" spans="1:6" ht="61.5" customHeight="1" x14ac:dyDescent="0.25">
      <c r="A46" s="24" t="s">
        <v>180</v>
      </c>
      <c r="B46" s="63" t="s">
        <v>123</v>
      </c>
      <c r="C46" s="26" t="s">
        <v>181</v>
      </c>
      <c r="D46" s="27">
        <v>20000</v>
      </c>
      <c r="E46" s="64">
        <v>10000</v>
      </c>
      <c r="F46" s="65">
        <f t="shared" si="0"/>
        <v>10000</v>
      </c>
    </row>
    <row r="47" spans="1:6" ht="12.75" customHeight="1" x14ac:dyDescent="0.25">
      <c r="A47" s="24" t="s">
        <v>171</v>
      </c>
      <c r="B47" s="63" t="s">
        <v>123</v>
      </c>
      <c r="C47" s="26" t="s">
        <v>182</v>
      </c>
      <c r="D47" s="27">
        <v>20000</v>
      </c>
      <c r="E47" s="64">
        <v>10000</v>
      </c>
      <c r="F47" s="65">
        <f t="shared" ref="F47:F78" si="1">IF(OR(D47="-",IF(E47="-",0,E47)&gt;=IF(D47="-",0,D47)),"-",IF(D47="-",0,D47)-IF(E47="-",0,E47))</f>
        <v>10000</v>
      </c>
    </row>
    <row r="48" spans="1:6" ht="12.75" customHeight="1" x14ac:dyDescent="0.25">
      <c r="A48" s="24" t="s">
        <v>183</v>
      </c>
      <c r="B48" s="63" t="s">
        <v>123</v>
      </c>
      <c r="C48" s="26" t="s">
        <v>184</v>
      </c>
      <c r="D48" s="27">
        <v>10000</v>
      </c>
      <c r="E48" s="64" t="s">
        <v>45</v>
      </c>
      <c r="F48" s="65">
        <f t="shared" si="1"/>
        <v>10000</v>
      </c>
    </row>
    <row r="49" spans="1:6" ht="12.75" customHeight="1" x14ac:dyDescent="0.25">
      <c r="A49" s="24" t="s">
        <v>173</v>
      </c>
      <c r="B49" s="63" t="s">
        <v>123</v>
      </c>
      <c r="C49" s="26" t="s">
        <v>185</v>
      </c>
      <c r="D49" s="27">
        <v>10000</v>
      </c>
      <c r="E49" s="64">
        <v>10000</v>
      </c>
      <c r="F49" s="65" t="str">
        <f t="shared" si="1"/>
        <v>-</v>
      </c>
    </row>
    <row r="50" spans="1:6" ht="12.75" customHeight="1" x14ac:dyDescent="0.25">
      <c r="A50" s="24" t="s">
        <v>186</v>
      </c>
      <c r="B50" s="63" t="s">
        <v>123</v>
      </c>
      <c r="C50" s="26" t="s">
        <v>187</v>
      </c>
      <c r="D50" s="27">
        <v>220400</v>
      </c>
      <c r="E50" s="64">
        <v>45200</v>
      </c>
      <c r="F50" s="65">
        <f t="shared" si="1"/>
        <v>175200</v>
      </c>
    </row>
    <row r="51" spans="1:6" ht="36.9" customHeight="1" x14ac:dyDescent="0.25">
      <c r="A51" s="24" t="s">
        <v>130</v>
      </c>
      <c r="B51" s="63" t="s">
        <v>123</v>
      </c>
      <c r="C51" s="26" t="s">
        <v>188</v>
      </c>
      <c r="D51" s="27">
        <v>121800</v>
      </c>
      <c r="E51" s="64" t="s">
        <v>45</v>
      </c>
      <c r="F51" s="65">
        <f t="shared" si="1"/>
        <v>121800</v>
      </c>
    </row>
    <row r="52" spans="1:6" ht="36.9" customHeight="1" x14ac:dyDescent="0.25">
      <c r="A52" s="24" t="s">
        <v>132</v>
      </c>
      <c r="B52" s="63" t="s">
        <v>123</v>
      </c>
      <c r="C52" s="26" t="s">
        <v>189</v>
      </c>
      <c r="D52" s="27">
        <v>121800</v>
      </c>
      <c r="E52" s="64" t="s">
        <v>45</v>
      </c>
      <c r="F52" s="65">
        <f t="shared" si="1"/>
        <v>121800</v>
      </c>
    </row>
    <row r="53" spans="1:6" ht="73.8" customHeight="1" x14ac:dyDescent="0.25">
      <c r="A53" s="24" t="s">
        <v>190</v>
      </c>
      <c r="B53" s="63" t="s">
        <v>123</v>
      </c>
      <c r="C53" s="26" t="s">
        <v>191</v>
      </c>
      <c r="D53" s="27">
        <v>121800</v>
      </c>
      <c r="E53" s="64" t="s">
        <v>45</v>
      </c>
      <c r="F53" s="65">
        <f t="shared" si="1"/>
        <v>121800</v>
      </c>
    </row>
    <row r="54" spans="1:6" ht="12.75" customHeight="1" x14ac:dyDescent="0.25">
      <c r="A54" s="24" t="s">
        <v>171</v>
      </c>
      <c r="B54" s="63" t="s">
        <v>123</v>
      </c>
      <c r="C54" s="26" t="s">
        <v>192</v>
      </c>
      <c r="D54" s="27">
        <v>121800</v>
      </c>
      <c r="E54" s="64" t="s">
        <v>45</v>
      </c>
      <c r="F54" s="65">
        <f t="shared" si="1"/>
        <v>121800</v>
      </c>
    </row>
    <row r="55" spans="1:6" ht="12.75" customHeight="1" x14ac:dyDescent="0.25">
      <c r="A55" s="24" t="s">
        <v>193</v>
      </c>
      <c r="B55" s="63" t="s">
        <v>123</v>
      </c>
      <c r="C55" s="26" t="s">
        <v>194</v>
      </c>
      <c r="D55" s="27">
        <v>121800</v>
      </c>
      <c r="E55" s="64" t="s">
        <v>45</v>
      </c>
      <c r="F55" s="65">
        <f t="shared" si="1"/>
        <v>121800</v>
      </c>
    </row>
    <row r="56" spans="1:6" ht="24.6" customHeight="1" x14ac:dyDescent="0.25">
      <c r="A56" s="24" t="s">
        <v>195</v>
      </c>
      <c r="B56" s="63" t="s">
        <v>123</v>
      </c>
      <c r="C56" s="26" t="s">
        <v>196</v>
      </c>
      <c r="D56" s="27">
        <v>119200</v>
      </c>
      <c r="E56" s="64" t="s">
        <v>45</v>
      </c>
      <c r="F56" s="65">
        <f t="shared" si="1"/>
        <v>119200</v>
      </c>
    </row>
    <row r="57" spans="1:6" ht="12.75" customHeight="1" x14ac:dyDescent="0.25">
      <c r="A57" s="24" t="s">
        <v>197</v>
      </c>
      <c r="B57" s="63" t="s">
        <v>123</v>
      </c>
      <c r="C57" s="26" t="s">
        <v>198</v>
      </c>
      <c r="D57" s="27">
        <v>2600</v>
      </c>
      <c r="E57" s="64" t="s">
        <v>45</v>
      </c>
      <c r="F57" s="65">
        <f t="shared" si="1"/>
        <v>2600</v>
      </c>
    </row>
    <row r="58" spans="1:6" ht="73.8" customHeight="1" x14ac:dyDescent="0.25">
      <c r="A58" s="24" t="s">
        <v>199</v>
      </c>
      <c r="B58" s="63" t="s">
        <v>123</v>
      </c>
      <c r="C58" s="26" t="s">
        <v>200</v>
      </c>
      <c r="D58" s="27">
        <v>3000</v>
      </c>
      <c r="E58" s="64" t="s">
        <v>45</v>
      </c>
      <c r="F58" s="65">
        <f t="shared" si="1"/>
        <v>3000</v>
      </c>
    </row>
    <row r="59" spans="1:6" ht="36.9" customHeight="1" x14ac:dyDescent="0.25">
      <c r="A59" s="24" t="s">
        <v>201</v>
      </c>
      <c r="B59" s="63" t="s">
        <v>123</v>
      </c>
      <c r="C59" s="26" t="s">
        <v>202</v>
      </c>
      <c r="D59" s="27">
        <v>3000</v>
      </c>
      <c r="E59" s="64" t="s">
        <v>45</v>
      </c>
      <c r="F59" s="65">
        <f t="shared" si="1"/>
        <v>3000</v>
      </c>
    </row>
    <row r="60" spans="1:6" ht="123" customHeight="1" x14ac:dyDescent="0.25">
      <c r="A60" s="66" t="s">
        <v>203</v>
      </c>
      <c r="B60" s="63" t="s">
        <v>123</v>
      </c>
      <c r="C60" s="26" t="s">
        <v>204</v>
      </c>
      <c r="D60" s="27">
        <v>3000</v>
      </c>
      <c r="E60" s="64" t="s">
        <v>45</v>
      </c>
      <c r="F60" s="65">
        <f t="shared" si="1"/>
        <v>3000</v>
      </c>
    </row>
    <row r="61" spans="1:6" ht="24.6" customHeight="1" x14ac:dyDescent="0.25">
      <c r="A61" s="24" t="s">
        <v>148</v>
      </c>
      <c r="B61" s="63" t="s">
        <v>123</v>
      </c>
      <c r="C61" s="26" t="s">
        <v>205</v>
      </c>
      <c r="D61" s="27">
        <v>3000</v>
      </c>
      <c r="E61" s="64" t="s">
        <v>45</v>
      </c>
      <c r="F61" s="65">
        <f t="shared" si="1"/>
        <v>3000</v>
      </c>
    </row>
    <row r="62" spans="1:6" ht="36.9" customHeight="1" x14ac:dyDescent="0.25">
      <c r="A62" s="24" t="s">
        <v>150</v>
      </c>
      <c r="B62" s="63" t="s">
        <v>123</v>
      </c>
      <c r="C62" s="26" t="s">
        <v>206</v>
      </c>
      <c r="D62" s="27">
        <v>3000</v>
      </c>
      <c r="E62" s="64" t="s">
        <v>45</v>
      </c>
      <c r="F62" s="65">
        <f t="shared" si="1"/>
        <v>3000</v>
      </c>
    </row>
    <row r="63" spans="1:6" ht="12.75" customHeight="1" x14ac:dyDescent="0.25">
      <c r="A63" s="24" t="s">
        <v>152</v>
      </c>
      <c r="B63" s="63" t="s">
        <v>123</v>
      </c>
      <c r="C63" s="26" t="s">
        <v>207</v>
      </c>
      <c r="D63" s="27">
        <v>3000</v>
      </c>
      <c r="E63" s="64" t="s">
        <v>45</v>
      </c>
      <c r="F63" s="65">
        <f t="shared" si="1"/>
        <v>3000</v>
      </c>
    </row>
    <row r="64" spans="1:6" ht="24.6" customHeight="1" x14ac:dyDescent="0.25">
      <c r="A64" s="24" t="s">
        <v>208</v>
      </c>
      <c r="B64" s="63" t="s">
        <v>123</v>
      </c>
      <c r="C64" s="26" t="s">
        <v>209</v>
      </c>
      <c r="D64" s="27">
        <v>55600</v>
      </c>
      <c r="E64" s="64">
        <v>5200</v>
      </c>
      <c r="F64" s="65">
        <f t="shared" si="1"/>
        <v>50400</v>
      </c>
    </row>
    <row r="65" spans="1:6" ht="24.6" customHeight="1" x14ac:dyDescent="0.25">
      <c r="A65" s="24" t="s">
        <v>210</v>
      </c>
      <c r="B65" s="63" t="s">
        <v>123</v>
      </c>
      <c r="C65" s="26" t="s">
        <v>211</v>
      </c>
      <c r="D65" s="27">
        <v>55600</v>
      </c>
      <c r="E65" s="64">
        <v>5200</v>
      </c>
      <c r="F65" s="65">
        <f t="shared" si="1"/>
        <v>50400</v>
      </c>
    </row>
    <row r="66" spans="1:6" ht="86.1" customHeight="1" x14ac:dyDescent="0.25">
      <c r="A66" s="66" t="s">
        <v>212</v>
      </c>
      <c r="B66" s="63" t="s">
        <v>123</v>
      </c>
      <c r="C66" s="26" t="s">
        <v>213</v>
      </c>
      <c r="D66" s="27">
        <v>40000</v>
      </c>
      <c r="E66" s="64" t="s">
        <v>45</v>
      </c>
      <c r="F66" s="65">
        <f t="shared" si="1"/>
        <v>40000</v>
      </c>
    </row>
    <row r="67" spans="1:6" ht="24.6" customHeight="1" x14ac:dyDescent="0.25">
      <c r="A67" s="24" t="s">
        <v>148</v>
      </c>
      <c r="B67" s="63" t="s">
        <v>123</v>
      </c>
      <c r="C67" s="26" t="s">
        <v>214</v>
      </c>
      <c r="D67" s="27">
        <v>40000</v>
      </c>
      <c r="E67" s="64" t="s">
        <v>45</v>
      </c>
      <c r="F67" s="65">
        <f t="shared" si="1"/>
        <v>40000</v>
      </c>
    </row>
    <row r="68" spans="1:6" ht="36.9" customHeight="1" x14ac:dyDescent="0.25">
      <c r="A68" s="24" t="s">
        <v>150</v>
      </c>
      <c r="B68" s="63" t="s">
        <v>123</v>
      </c>
      <c r="C68" s="26" t="s">
        <v>215</v>
      </c>
      <c r="D68" s="27">
        <v>40000</v>
      </c>
      <c r="E68" s="64" t="s">
        <v>45</v>
      </c>
      <c r="F68" s="65">
        <f t="shared" si="1"/>
        <v>40000</v>
      </c>
    </row>
    <row r="69" spans="1:6" ht="12.75" customHeight="1" x14ac:dyDescent="0.25">
      <c r="A69" s="24" t="s">
        <v>152</v>
      </c>
      <c r="B69" s="63" t="s">
        <v>123</v>
      </c>
      <c r="C69" s="26" t="s">
        <v>216</v>
      </c>
      <c r="D69" s="27">
        <v>40000</v>
      </c>
      <c r="E69" s="64" t="s">
        <v>45</v>
      </c>
      <c r="F69" s="65">
        <f t="shared" si="1"/>
        <v>40000</v>
      </c>
    </row>
    <row r="70" spans="1:6" ht="123" customHeight="1" x14ac:dyDescent="0.25">
      <c r="A70" s="66" t="s">
        <v>217</v>
      </c>
      <c r="B70" s="63" t="s">
        <v>123</v>
      </c>
      <c r="C70" s="26" t="s">
        <v>218</v>
      </c>
      <c r="D70" s="27">
        <v>15600</v>
      </c>
      <c r="E70" s="64">
        <v>5200</v>
      </c>
      <c r="F70" s="65">
        <f t="shared" si="1"/>
        <v>10400</v>
      </c>
    </row>
    <row r="71" spans="1:6" ht="24.6" customHeight="1" x14ac:dyDescent="0.25">
      <c r="A71" s="24" t="s">
        <v>148</v>
      </c>
      <c r="B71" s="63" t="s">
        <v>123</v>
      </c>
      <c r="C71" s="26" t="s">
        <v>219</v>
      </c>
      <c r="D71" s="27">
        <v>15600</v>
      </c>
      <c r="E71" s="64">
        <v>5200</v>
      </c>
      <c r="F71" s="65">
        <f t="shared" si="1"/>
        <v>10400</v>
      </c>
    </row>
    <row r="72" spans="1:6" ht="36.9" customHeight="1" x14ac:dyDescent="0.25">
      <c r="A72" s="24" t="s">
        <v>150</v>
      </c>
      <c r="B72" s="63" t="s">
        <v>123</v>
      </c>
      <c r="C72" s="26" t="s">
        <v>220</v>
      </c>
      <c r="D72" s="27">
        <v>15600</v>
      </c>
      <c r="E72" s="64">
        <v>5200</v>
      </c>
      <c r="F72" s="65">
        <f t="shared" si="1"/>
        <v>10400</v>
      </c>
    </row>
    <row r="73" spans="1:6" ht="12.75" customHeight="1" x14ac:dyDescent="0.25">
      <c r="A73" s="24" t="s">
        <v>152</v>
      </c>
      <c r="B73" s="63" t="s">
        <v>123</v>
      </c>
      <c r="C73" s="26" t="s">
        <v>221</v>
      </c>
      <c r="D73" s="27">
        <v>15600</v>
      </c>
      <c r="E73" s="64">
        <v>5200</v>
      </c>
      <c r="F73" s="65">
        <f t="shared" si="1"/>
        <v>10400</v>
      </c>
    </row>
    <row r="74" spans="1:6" ht="36.9" customHeight="1" x14ac:dyDescent="0.25">
      <c r="A74" s="24" t="s">
        <v>156</v>
      </c>
      <c r="B74" s="63" t="s">
        <v>123</v>
      </c>
      <c r="C74" s="26" t="s">
        <v>222</v>
      </c>
      <c r="D74" s="27">
        <v>40000</v>
      </c>
      <c r="E74" s="64">
        <v>40000</v>
      </c>
      <c r="F74" s="65" t="str">
        <f t="shared" si="1"/>
        <v>-</v>
      </c>
    </row>
    <row r="75" spans="1:6" ht="12.75" customHeight="1" x14ac:dyDescent="0.25">
      <c r="A75" s="24" t="s">
        <v>158</v>
      </c>
      <c r="B75" s="63" t="s">
        <v>123</v>
      </c>
      <c r="C75" s="26" t="s">
        <v>223</v>
      </c>
      <c r="D75" s="27">
        <v>40000</v>
      </c>
      <c r="E75" s="64">
        <v>40000</v>
      </c>
      <c r="F75" s="65" t="str">
        <f t="shared" si="1"/>
        <v>-</v>
      </c>
    </row>
    <row r="76" spans="1:6" ht="61.5" customHeight="1" x14ac:dyDescent="0.25">
      <c r="A76" s="24" t="s">
        <v>224</v>
      </c>
      <c r="B76" s="63" t="s">
        <v>123</v>
      </c>
      <c r="C76" s="26" t="s">
        <v>225</v>
      </c>
      <c r="D76" s="27">
        <v>40000</v>
      </c>
      <c r="E76" s="64">
        <v>40000</v>
      </c>
      <c r="F76" s="65" t="str">
        <f t="shared" si="1"/>
        <v>-</v>
      </c>
    </row>
    <row r="77" spans="1:6" ht="12.75" customHeight="1" x14ac:dyDescent="0.25">
      <c r="A77" s="24" t="s">
        <v>171</v>
      </c>
      <c r="B77" s="63" t="s">
        <v>123</v>
      </c>
      <c r="C77" s="26" t="s">
        <v>226</v>
      </c>
      <c r="D77" s="27">
        <v>40000</v>
      </c>
      <c r="E77" s="64">
        <v>40000</v>
      </c>
      <c r="F77" s="65" t="str">
        <f t="shared" si="1"/>
        <v>-</v>
      </c>
    </row>
    <row r="78" spans="1:6" ht="12.75" customHeight="1" x14ac:dyDescent="0.25">
      <c r="A78" s="24" t="s">
        <v>193</v>
      </c>
      <c r="B78" s="63" t="s">
        <v>123</v>
      </c>
      <c r="C78" s="26" t="s">
        <v>227</v>
      </c>
      <c r="D78" s="27">
        <v>40000</v>
      </c>
      <c r="E78" s="64">
        <v>40000</v>
      </c>
      <c r="F78" s="65" t="str">
        <f t="shared" si="1"/>
        <v>-</v>
      </c>
    </row>
    <row r="79" spans="1:6" ht="12.75" customHeight="1" x14ac:dyDescent="0.25">
      <c r="A79" s="24" t="s">
        <v>228</v>
      </c>
      <c r="B79" s="63" t="s">
        <v>123</v>
      </c>
      <c r="C79" s="26" t="s">
        <v>229</v>
      </c>
      <c r="D79" s="27">
        <v>40000</v>
      </c>
      <c r="E79" s="64">
        <v>40000</v>
      </c>
      <c r="F79" s="65" t="str">
        <f t="shared" ref="F79:F110" si="2">IF(OR(D79="-",IF(E79="-",0,E79)&gt;=IF(D79="-",0,D79)),"-",IF(D79="-",0,D79)-IF(E79="-",0,E79))</f>
        <v>-</v>
      </c>
    </row>
    <row r="80" spans="1:6" ht="12.75" customHeight="1" x14ac:dyDescent="0.25">
      <c r="A80" s="24" t="s">
        <v>230</v>
      </c>
      <c r="B80" s="63" t="s">
        <v>123</v>
      </c>
      <c r="C80" s="26" t="s">
        <v>231</v>
      </c>
      <c r="D80" s="27">
        <v>240200</v>
      </c>
      <c r="E80" s="64">
        <v>62757.31</v>
      </c>
      <c r="F80" s="65">
        <f t="shared" si="2"/>
        <v>177442.69</v>
      </c>
    </row>
    <row r="81" spans="1:6" ht="12.75" customHeight="1" x14ac:dyDescent="0.25">
      <c r="A81" s="24" t="s">
        <v>232</v>
      </c>
      <c r="B81" s="63" t="s">
        <v>123</v>
      </c>
      <c r="C81" s="26" t="s">
        <v>233</v>
      </c>
      <c r="D81" s="27">
        <v>240200</v>
      </c>
      <c r="E81" s="64">
        <v>62757.31</v>
      </c>
      <c r="F81" s="65">
        <f t="shared" si="2"/>
        <v>177442.69</v>
      </c>
    </row>
    <row r="82" spans="1:6" ht="36.9" customHeight="1" x14ac:dyDescent="0.25">
      <c r="A82" s="24" t="s">
        <v>156</v>
      </c>
      <c r="B82" s="63" t="s">
        <v>123</v>
      </c>
      <c r="C82" s="26" t="s">
        <v>234</v>
      </c>
      <c r="D82" s="27">
        <v>240200</v>
      </c>
      <c r="E82" s="64">
        <v>62757.31</v>
      </c>
      <c r="F82" s="65">
        <f t="shared" si="2"/>
        <v>177442.69</v>
      </c>
    </row>
    <row r="83" spans="1:6" ht="12.75" customHeight="1" x14ac:dyDescent="0.25">
      <c r="A83" s="24" t="s">
        <v>158</v>
      </c>
      <c r="B83" s="63" t="s">
        <v>123</v>
      </c>
      <c r="C83" s="26" t="s">
        <v>235</v>
      </c>
      <c r="D83" s="27">
        <v>240200</v>
      </c>
      <c r="E83" s="64">
        <v>62757.31</v>
      </c>
      <c r="F83" s="65">
        <f t="shared" si="2"/>
        <v>177442.69</v>
      </c>
    </row>
    <row r="84" spans="1:6" ht="73.8" customHeight="1" x14ac:dyDescent="0.25">
      <c r="A84" s="24" t="s">
        <v>236</v>
      </c>
      <c r="B84" s="63" t="s">
        <v>123</v>
      </c>
      <c r="C84" s="26" t="s">
        <v>237</v>
      </c>
      <c r="D84" s="27">
        <v>240200</v>
      </c>
      <c r="E84" s="64">
        <v>62757.31</v>
      </c>
      <c r="F84" s="65">
        <f t="shared" si="2"/>
        <v>177442.69</v>
      </c>
    </row>
    <row r="85" spans="1:6" ht="61.5" customHeight="1" x14ac:dyDescent="0.25">
      <c r="A85" s="24" t="s">
        <v>136</v>
      </c>
      <c r="B85" s="63" t="s">
        <v>123</v>
      </c>
      <c r="C85" s="26" t="s">
        <v>238</v>
      </c>
      <c r="D85" s="27">
        <v>240200</v>
      </c>
      <c r="E85" s="64">
        <v>62757.31</v>
      </c>
      <c r="F85" s="65">
        <f t="shared" si="2"/>
        <v>177442.69</v>
      </c>
    </row>
    <row r="86" spans="1:6" ht="24.6" customHeight="1" x14ac:dyDescent="0.25">
      <c r="A86" s="24" t="s">
        <v>138</v>
      </c>
      <c r="B86" s="63" t="s">
        <v>123</v>
      </c>
      <c r="C86" s="26" t="s">
        <v>239</v>
      </c>
      <c r="D86" s="27">
        <v>240200</v>
      </c>
      <c r="E86" s="64">
        <v>62757.31</v>
      </c>
      <c r="F86" s="65">
        <f t="shared" si="2"/>
        <v>177442.69</v>
      </c>
    </row>
    <row r="87" spans="1:6" ht="24.6" customHeight="1" x14ac:dyDescent="0.25">
      <c r="A87" s="24" t="s">
        <v>140</v>
      </c>
      <c r="B87" s="63" t="s">
        <v>123</v>
      </c>
      <c r="C87" s="26" t="s">
        <v>240</v>
      </c>
      <c r="D87" s="27">
        <v>184500</v>
      </c>
      <c r="E87" s="64">
        <v>51168</v>
      </c>
      <c r="F87" s="65">
        <f t="shared" si="2"/>
        <v>133332</v>
      </c>
    </row>
    <row r="88" spans="1:6" ht="49.2" customHeight="1" x14ac:dyDescent="0.25">
      <c r="A88" s="24" t="s">
        <v>144</v>
      </c>
      <c r="B88" s="63" t="s">
        <v>123</v>
      </c>
      <c r="C88" s="26" t="s">
        <v>241</v>
      </c>
      <c r="D88" s="27">
        <v>55700</v>
      </c>
      <c r="E88" s="64">
        <v>11589.31</v>
      </c>
      <c r="F88" s="65">
        <f t="shared" si="2"/>
        <v>44110.69</v>
      </c>
    </row>
    <row r="89" spans="1:6" ht="24.6" customHeight="1" x14ac:dyDescent="0.25">
      <c r="A89" s="24" t="s">
        <v>242</v>
      </c>
      <c r="B89" s="63" t="s">
        <v>123</v>
      </c>
      <c r="C89" s="26" t="s">
        <v>243</v>
      </c>
      <c r="D89" s="27">
        <v>51500</v>
      </c>
      <c r="E89" s="64" t="s">
        <v>45</v>
      </c>
      <c r="F89" s="65">
        <f t="shared" si="2"/>
        <v>51500</v>
      </c>
    </row>
    <row r="90" spans="1:6" ht="12.75" customHeight="1" x14ac:dyDescent="0.25">
      <c r="A90" s="24" t="s">
        <v>244</v>
      </c>
      <c r="B90" s="63" t="s">
        <v>123</v>
      </c>
      <c r="C90" s="26" t="s">
        <v>245</v>
      </c>
      <c r="D90" s="27">
        <v>51500</v>
      </c>
      <c r="E90" s="64" t="s">
        <v>45</v>
      </c>
      <c r="F90" s="65">
        <f t="shared" si="2"/>
        <v>51500</v>
      </c>
    </row>
    <row r="91" spans="1:6" ht="73.8" customHeight="1" x14ac:dyDescent="0.25">
      <c r="A91" s="24" t="s">
        <v>199</v>
      </c>
      <c r="B91" s="63" t="s">
        <v>123</v>
      </c>
      <c r="C91" s="26" t="s">
        <v>246</v>
      </c>
      <c r="D91" s="27">
        <v>51500</v>
      </c>
      <c r="E91" s="64" t="s">
        <v>45</v>
      </c>
      <c r="F91" s="65">
        <f t="shared" si="2"/>
        <v>51500</v>
      </c>
    </row>
    <row r="92" spans="1:6" ht="12.75" customHeight="1" x14ac:dyDescent="0.25">
      <c r="A92" s="24" t="s">
        <v>247</v>
      </c>
      <c r="B92" s="63" t="s">
        <v>123</v>
      </c>
      <c r="C92" s="26" t="s">
        <v>248</v>
      </c>
      <c r="D92" s="27">
        <v>50000</v>
      </c>
      <c r="E92" s="64" t="s">
        <v>45</v>
      </c>
      <c r="F92" s="65">
        <f t="shared" si="2"/>
        <v>50000</v>
      </c>
    </row>
    <row r="93" spans="1:6" ht="110.7" customHeight="1" x14ac:dyDescent="0.25">
      <c r="A93" s="66" t="s">
        <v>249</v>
      </c>
      <c r="B93" s="63" t="s">
        <v>123</v>
      </c>
      <c r="C93" s="26" t="s">
        <v>250</v>
      </c>
      <c r="D93" s="27">
        <v>50000</v>
      </c>
      <c r="E93" s="64" t="s">
        <v>45</v>
      </c>
      <c r="F93" s="65">
        <f t="shared" si="2"/>
        <v>50000</v>
      </c>
    </row>
    <row r="94" spans="1:6" ht="24.6" customHeight="1" x14ac:dyDescent="0.25">
      <c r="A94" s="24" t="s">
        <v>148</v>
      </c>
      <c r="B94" s="63" t="s">
        <v>123</v>
      </c>
      <c r="C94" s="26" t="s">
        <v>251</v>
      </c>
      <c r="D94" s="27">
        <v>50000</v>
      </c>
      <c r="E94" s="64" t="s">
        <v>45</v>
      </c>
      <c r="F94" s="65">
        <f t="shared" si="2"/>
        <v>50000</v>
      </c>
    </row>
    <row r="95" spans="1:6" ht="36.9" customHeight="1" x14ac:dyDescent="0.25">
      <c r="A95" s="24" t="s">
        <v>150</v>
      </c>
      <c r="B95" s="63" t="s">
        <v>123</v>
      </c>
      <c r="C95" s="26" t="s">
        <v>252</v>
      </c>
      <c r="D95" s="27">
        <v>50000</v>
      </c>
      <c r="E95" s="64" t="s">
        <v>45</v>
      </c>
      <c r="F95" s="65">
        <f t="shared" si="2"/>
        <v>50000</v>
      </c>
    </row>
    <row r="96" spans="1:6" ht="12.75" customHeight="1" x14ac:dyDescent="0.25">
      <c r="A96" s="24" t="s">
        <v>152</v>
      </c>
      <c r="B96" s="63" t="s">
        <v>123</v>
      </c>
      <c r="C96" s="26" t="s">
        <v>253</v>
      </c>
      <c r="D96" s="27">
        <v>50000</v>
      </c>
      <c r="E96" s="64" t="s">
        <v>45</v>
      </c>
      <c r="F96" s="65">
        <f t="shared" si="2"/>
        <v>50000</v>
      </c>
    </row>
    <row r="97" spans="1:6" ht="24.6" customHeight="1" x14ac:dyDescent="0.25">
      <c r="A97" s="24" t="s">
        <v>254</v>
      </c>
      <c r="B97" s="63" t="s">
        <v>123</v>
      </c>
      <c r="C97" s="26" t="s">
        <v>255</v>
      </c>
      <c r="D97" s="27">
        <v>1500</v>
      </c>
      <c r="E97" s="64" t="s">
        <v>45</v>
      </c>
      <c r="F97" s="65">
        <f t="shared" si="2"/>
        <v>1500</v>
      </c>
    </row>
    <row r="98" spans="1:6" ht="98.4" customHeight="1" x14ac:dyDescent="0.25">
      <c r="A98" s="66" t="s">
        <v>256</v>
      </c>
      <c r="B98" s="63" t="s">
        <v>123</v>
      </c>
      <c r="C98" s="26" t="s">
        <v>257</v>
      </c>
      <c r="D98" s="27">
        <v>1500</v>
      </c>
      <c r="E98" s="64" t="s">
        <v>45</v>
      </c>
      <c r="F98" s="65">
        <f t="shared" si="2"/>
        <v>1500</v>
      </c>
    </row>
    <row r="99" spans="1:6" ht="24.6" customHeight="1" x14ac:dyDescent="0.25">
      <c r="A99" s="24" t="s">
        <v>148</v>
      </c>
      <c r="B99" s="63" t="s">
        <v>123</v>
      </c>
      <c r="C99" s="26" t="s">
        <v>258</v>
      </c>
      <c r="D99" s="27">
        <v>1500</v>
      </c>
      <c r="E99" s="64" t="s">
        <v>45</v>
      </c>
      <c r="F99" s="65">
        <f t="shared" si="2"/>
        <v>1500</v>
      </c>
    </row>
    <row r="100" spans="1:6" ht="36.9" customHeight="1" x14ac:dyDescent="0.25">
      <c r="A100" s="24" t="s">
        <v>150</v>
      </c>
      <c r="B100" s="63" t="s">
        <v>123</v>
      </c>
      <c r="C100" s="26" t="s">
        <v>259</v>
      </c>
      <c r="D100" s="27">
        <v>1500</v>
      </c>
      <c r="E100" s="64" t="s">
        <v>45</v>
      </c>
      <c r="F100" s="65">
        <f t="shared" si="2"/>
        <v>1500</v>
      </c>
    </row>
    <row r="101" spans="1:6" ht="12.75" customHeight="1" x14ac:dyDescent="0.25">
      <c r="A101" s="24" t="s">
        <v>152</v>
      </c>
      <c r="B101" s="63" t="s">
        <v>123</v>
      </c>
      <c r="C101" s="26" t="s">
        <v>260</v>
      </c>
      <c r="D101" s="27">
        <v>1500</v>
      </c>
      <c r="E101" s="64" t="s">
        <v>45</v>
      </c>
      <c r="F101" s="65">
        <f t="shared" si="2"/>
        <v>1500</v>
      </c>
    </row>
    <row r="102" spans="1:6" ht="12.75" customHeight="1" x14ac:dyDescent="0.25">
      <c r="A102" s="24" t="s">
        <v>261</v>
      </c>
      <c r="B102" s="63" t="s">
        <v>123</v>
      </c>
      <c r="C102" s="26" t="s">
        <v>262</v>
      </c>
      <c r="D102" s="27">
        <v>3433000</v>
      </c>
      <c r="E102" s="64">
        <v>716779.13</v>
      </c>
      <c r="F102" s="65">
        <f t="shared" si="2"/>
        <v>2716220.87</v>
      </c>
    </row>
    <row r="103" spans="1:6" ht="12.75" customHeight="1" x14ac:dyDescent="0.25">
      <c r="A103" s="24" t="s">
        <v>263</v>
      </c>
      <c r="B103" s="63" t="s">
        <v>123</v>
      </c>
      <c r="C103" s="26" t="s">
        <v>264</v>
      </c>
      <c r="D103" s="27">
        <v>3383000</v>
      </c>
      <c r="E103" s="64">
        <v>716779.13</v>
      </c>
      <c r="F103" s="65">
        <f t="shared" si="2"/>
        <v>2666220.87</v>
      </c>
    </row>
    <row r="104" spans="1:6" ht="36.9" customHeight="1" x14ac:dyDescent="0.25">
      <c r="A104" s="24" t="s">
        <v>265</v>
      </c>
      <c r="B104" s="63" t="s">
        <v>123</v>
      </c>
      <c r="C104" s="26" t="s">
        <v>266</v>
      </c>
      <c r="D104" s="27">
        <v>3383000</v>
      </c>
      <c r="E104" s="64">
        <v>716779.13</v>
      </c>
      <c r="F104" s="65">
        <f t="shared" si="2"/>
        <v>2666220.87</v>
      </c>
    </row>
    <row r="105" spans="1:6" ht="36.9" customHeight="1" x14ac:dyDescent="0.25">
      <c r="A105" s="24" t="s">
        <v>267</v>
      </c>
      <c r="B105" s="63" t="s">
        <v>123</v>
      </c>
      <c r="C105" s="26" t="s">
        <v>268</v>
      </c>
      <c r="D105" s="27">
        <v>3383000</v>
      </c>
      <c r="E105" s="64">
        <v>716779.13</v>
      </c>
      <c r="F105" s="65">
        <f t="shared" si="2"/>
        <v>2666220.87</v>
      </c>
    </row>
    <row r="106" spans="1:6" ht="98.4" customHeight="1" x14ac:dyDescent="0.25">
      <c r="A106" s="66" t="s">
        <v>269</v>
      </c>
      <c r="B106" s="63" t="s">
        <v>123</v>
      </c>
      <c r="C106" s="26" t="s">
        <v>270</v>
      </c>
      <c r="D106" s="27">
        <v>3383000</v>
      </c>
      <c r="E106" s="64">
        <v>716779.13</v>
      </c>
      <c r="F106" s="65">
        <f t="shared" si="2"/>
        <v>2666220.87</v>
      </c>
    </row>
    <row r="107" spans="1:6" ht="24.6" customHeight="1" x14ac:dyDescent="0.25">
      <c r="A107" s="24" t="s">
        <v>148</v>
      </c>
      <c r="B107" s="63" t="s">
        <v>123</v>
      </c>
      <c r="C107" s="26" t="s">
        <v>271</v>
      </c>
      <c r="D107" s="27">
        <v>3383000</v>
      </c>
      <c r="E107" s="64">
        <v>716779.13</v>
      </c>
      <c r="F107" s="65">
        <f t="shared" si="2"/>
        <v>2666220.87</v>
      </c>
    </row>
    <row r="108" spans="1:6" ht="36.9" customHeight="1" x14ac:dyDescent="0.25">
      <c r="A108" s="24" t="s">
        <v>150</v>
      </c>
      <c r="B108" s="63" t="s">
        <v>123</v>
      </c>
      <c r="C108" s="26" t="s">
        <v>272</v>
      </c>
      <c r="D108" s="27">
        <v>3383000</v>
      </c>
      <c r="E108" s="64">
        <v>716779.13</v>
      </c>
      <c r="F108" s="65">
        <f t="shared" si="2"/>
        <v>2666220.87</v>
      </c>
    </row>
    <row r="109" spans="1:6" ht="12.75" customHeight="1" x14ac:dyDescent="0.25">
      <c r="A109" s="24" t="s">
        <v>152</v>
      </c>
      <c r="B109" s="63" t="s">
        <v>123</v>
      </c>
      <c r="C109" s="26" t="s">
        <v>273</v>
      </c>
      <c r="D109" s="27">
        <v>3383000</v>
      </c>
      <c r="E109" s="64">
        <v>716779.13</v>
      </c>
      <c r="F109" s="65">
        <f t="shared" si="2"/>
        <v>2666220.87</v>
      </c>
    </row>
    <row r="110" spans="1:6" ht="24.6" customHeight="1" x14ac:dyDescent="0.25">
      <c r="A110" s="24" t="s">
        <v>274</v>
      </c>
      <c r="B110" s="63" t="s">
        <v>123</v>
      </c>
      <c r="C110" s="26" t="s">
        <v>275</v>
      </c>
      <c r="D110" s="27">
        <v>50000</v>
      </c>
      <c r="E110" s="64" t="s">
        <v>45</v>
      </c>
      <c r="F110" s="65">
        <f t="shared" si="2"/>
        <v>50000</v>
      </c>
    </row>
    <row r="111" spans="1:6" ht="36.9" customHeight="1" x14ac:dyDescent="0.25">
      <c r="A111" s="24" t="s">
        <v>156</v>
      </c>
      <c r="B111" s="63" t="s">
        <v>123</v>
      </c>
      <c r="C111" s="26" t="s">
        <v>276</v>
      </c>
      <c r="D111" s="27">
        <v>50000</v>
      </c>
      <c r="E111" s="64" t="s">
        <v>45</v>
      </c>
      <c r="F111" s="65">
        <f t="shared" ref="F111:F143" si="3">IF(OR(D111="-",IF(E111="-",0,E111)&gt;=IF(D111="-",0,D111)),"-",IF(D111="-",0,D111)-IF(E111="-",0,E111))</f>
        <v>50000</v>
      </c>
    </row>
    <row r="112" spans="1:6" ht="12.75" customHeight="1" x14ac:dyDescent="0.25">
      <c r="A112" s="24" t="s">
        <v>158</v>
      </c>
      <c r="B112" s="63" t="s">
        <v>123</v>
      </c>
      <c r="C112" s="26" t="s">
        <v>277</v>
      </c>
      <c r="D112" s="27">
        <v>50000</v>
      </c>
      <c r="E112" s="64" t="s">
        <v>45</v>
      </c>
      <c r="F112" s="65">
        <f t="shared" si="3"/>
        <v>50000</v>
      </c>
    </row>
    <row r="113" spans="1:6" ht="73.8" customHeight="1" x14ac:dyDescent="0.25">
      <c r="A113" s="24" t="s">
        <v>278</v>
      </c>
      <c r="B113" s="63" t="s">
        <v>123</v>
      </c>
      <c r="C113" s="26" t="s">
        <v>279</v>
      </c>
      <c r="D113" s="27">
        <v>50000</v>
      </c>
      <c r="E113" s="64" t="s">
        <v>45</v>
      </c>
      <c r="F113" s="65">
        <f t="shared" si="3"/>
        <v>50000</v>
      </c>
    </row>
    <row r="114" spans="1:6" ht="24.6" customHeight="1" x14ac:dyDescent="0.25">
      <c r="A114" s="24" t="s">
        <v>148</v>
      </c>
      <c r="B114" s="63" t="s">
        <v>123</v>
      </c>
      <c r="C114" s="26" t="s">
        <v>280</v>
      </c>
      <c r="D114" s="27">
        <v>50000</v>
      </c>
      <c r="E114" s="64" t="s">
        <v>45</v>
      </c>
      <c r="F114" s="65">
        <f t="shared" si="3"/>
        <v>50000</v>
      </c>
    </row>
    <row r="115" spans="1:6" ht="36.9" customHeight="1" x14ac:dyDescent="0.25">
      <c r="A115" s="24" t="s">
        <v>150</v>
      </c>
      <c r="B115" s="63" t="s">
        <v>123</v>
      </c>
      <c r="C115" s="26" t="s">
        <v>281</v>
      </c>
      <c r="D115" s="27">
        <v>50000</v>
      </c>
      <c r="E115" s="64" t="s">
        <v>45</v>
      </c>
      <c r="F115" s="65">
        <f t="shared" si="3"/>
        <v>50000</v>
      </c>
    </row>
    <row r="116" spans="1:6" ht="12.75" customHeight="1" x14ac:dyDescent="0.25">
      <c r="A116" s="24" t="s">
        <v>152</v>
      </c>
      <c r="B116" s="63" t="s">
        <v>123</v>
      </c>
      <c r="C116" s="26" t="s">
        <v>282</v>
      </c>
      <c r="D116" s="27">
        <v>50000</v>
      </c>
      <c r="E116" s="64" t="s">
        <v>45</v>
      </c>
      <c r="F116" s="65">
        <f t="shared" si="3"/>
        <v>50000</v>
      </c>
    </row>
    <row r="117" spans="1:6" ht="12.75" customHeight="1" x14ac:dyDescent="0.25">
      <c r="A117" s="24" t="s">
        <v>283</v>
      </c>
      <c r="B117" s="63" t="s">
        <v>123</v>
      </c>
      <c r="C117" s="26" t="s">
        <v>284</v>
      </c>
      <c r="D117" s="27">
        <v>4659600</v>
      </c>
      <c r="E117" s="64">
        <v>1348581.62</v>
      </c>
      <c r="F117" s="65">
        <f t="shared" si="3"/>
        <v>3311018.38</v>
      </c>
    </row>
    <row r="118" spans="1:6" ht="12.75" customHeight="1" x14ac:dyDescent="0.25">
      <c r="A118" s="24" t="s">
        <v>285</v>
      </c>
      <c r="B118" s="63" t="s">
        <v>123</v>
      </c>
      <c r="C118" s="26" t="s">
        <v>286</v>
      </c>
      <c r="D118" s="27">
        <v>145400</v>
      </c>
      <c r="E118" s="64">
        <v>52538.69</v>
      </c>
      <c r="F118" s="65">
        <f t="shared" si="3"/>
        <v>92861.31</v>
      </c>
    </row>
    <row r="119" spans="1:6" ht="36.9" customHeight="1" x14ac:dyDescent="0.25">
      <c r="A119" s="24" t="s">
        <v>287</v>
      </c>
      <c r="B119" s="63" t="s">
        <v>123</v>
      </c>
      <c r="C119" s="26" t="s">
        <v>288</v>
      </c>
      <c r="D119" s="27">
        <v>145400</v>
      </c>
      <c r="E119" s="64">
        <v>52538.69</v>
      </c>
      <c r="F119" s="65">
        <f t="shared" si="3"/>
        <v>92861.31</v>
      </c>
    </row>
    <row r="120" spans="1:6" ht="24.6" customHeight="1" x14ac:dyDescent="0.25">
      <c r="A120" s="24" t="s">
        <v>289</v>
      </c>
      <c r="B120" s="63" t="s">
        <v>123</v>
      </c>
      <c r="C120" s="26" t="s">
        <v>290</v>
      </c>
      <c r="D120" s="27">
        <v>145400</v>
      </c>
      <c r="E120" s="64">
        <v>52538.69</v>
      </c>
      <c r="F120" s="65">
        <f t="shared" si="3"/>
        <v>92861.31</v>
      </c>
    </row>
    <row r="121" spans="1:6" ht="110.7" customHeight="1" x14ac:dyDescent="0.25">
      <c r="A121" s="66" t="s">
        <v>291</v>
      </c>
      <c r="B121" s="63" t="s">
        <v>123</v>
      </c>
      <c r="C121" s="26" t="s">
        <v>292</v>
      </c>
      <c r="D121" s="27">
        <v>110400</v>
      </c>
      <c r="E121" s="64">
        <v>39781.29</v>
      </c>
      <c r="F121" s="65">
        <f t="shared" si="3"/>
        <v>70618.709999999992</v>
      </c>
    </row>
    <row r="122" spans="1:6" ht="24.6" customHeight="1" x14ac:dyDescent="0.25">
      <c r="A122" s="24" t="s">
        <v>148</v>
      </c>
      <c r="B122" s="63" t="s">
        <v>123</v>
      </c>
      <c r="C122" s="26" t="s">
        <v>293</v>
      </c>
      <c r="D122" s="27">
        <v>110400</v>
      </c>
      <c r="E122" s="64">
        <v>39781.29</v>
      </c>
      <c r="F122" s="65">
        <f t="shared" si="3"/>
        <v>70618.709999999992</v>
      </c>
    </row>
    <row r="123" spans="1:6" ht="36.9" customHeight="1" x14ac:dyDescent="0.25">
      <c r="A123" s="24" t="s">
        <v>150</v>
      </c>
      <c r="B123" s="63" t="s">
        <v>123</v>
      </c>
      <c r="C123" s="26" t="s">
        <v>294</v>
      </c>
      <c r="D123" s="27">
        <v>110400</v>
      </c>
      <c r="E123" s="64">
        <v>39781.29</v>
      </c>
      <c r="F123" s="65">
        <f t="shared" si="3"/>
        <v>70618.709999999992</v>
      </c>
    </row>
    <row r="124" spans="1:6" ht="12.75" customHeight="1" x14ac:dyDescent="0.25">
      <c r="A124" s="24" t="s">
        <v>152</v>
      </c>
      <c r="B124" s="63" t="s">
        <v>123</v>
      </c>
      <c r="C124" s="26" t="s">
        <v>295</v>
      </c>
      <c r="D124" s="27">
        <v>110400</v>
      </c>
      <c r="E124" s="64">
        <v>39781.29</v>
      </c>
      <c r="F124" s="65">
        <f t="shared" si="3"/>
        <v>70618.709999999992</v>
      </c>
    </row>
    <row r="125" spans="1:6" ht="86.1" customHeight="1" x14ac:dyDescent="0.25">
      <c r="A125" s="66" t="s">
        <v>296</v>
      </c>
      <c r="B125" s="63" t="s">
        <v>123</v>
      </c>
      <c r="C125" s="26" t="s">
        <v>297</v>
      </c>
      <c r="D125" s="27">
        <v>35000</v>
      </c>
      <c r="E125" s="64">
        <v>12757.4</v>
      </c>
      <c r="F125" s="65">
        <f t="shared" si="3"/>
        <v>22242.6</v>
      </c>
    </row>
    <row r="126" spans="1:6" ht="24.6" customHeight="1" x14ac:dyDescent="0.25">
      <c r="A126" s="24" t="s">
        <v>148</v>
      </c>
      <c r="B126" s="63" t="s">
        <v>123</v>
      </c>
      <c r="C126" s="26" t="s">
        <v>298</v>
      </c>
      <c r="D126" s="27">
        <v>35000</v>
      </c>
      <c r="E126" s="64">
        <v>12757.4</v>
      </c>
      <c r="F126" s="65">
        <f t="shared" si="3"/>
        <v>22242.6</v>
      </c>
    </row>
    <row r="127" spans="1:6" ht="36.9" customHeight="1" x14ac:dyDescent="0.25">
      <c r="A127" s="24" t="s">
        <v>150</v>
      </c>
      <c r="B127" s="63" t="s">
        <v>123</v>
      </c>
      <c r="C127" s="26" t="s">
        <v>299</v>
      </c>
      <c r="D127" s="27">
        <v>35000</v>
      </c>
      <c r="E127" s="64">
        <v>12757.4</v>
      </c>
      <c r="F127" s="65">
        <f t="shared" si="3"/>
        <v>22242.6</v>
      </c>
    </row>
    <row r="128" spans="1:6" ht="12.75" customHeight="1" x14ac:dyDescent="0.25">
      <c r="A128" s="24" t="s">
        <v>152</v>
      </c>
      <c r="B128" s="63" t="s">
        <v>123</v>
      </c>
      <c r="C128" s="26" t="s">
        <v>300</v>
      </c>
      <c r="D128" s="27">
        <v>35000</v>
      </c>
      <c r="E128" s="64">
        <v>12757.4</v>
      </c>
      <c r="F128" s="65">
        <f t="shared" si="3"/>
        <v>22242.6</v>
      </c>
    </row>
    <row r="129" spans="1:6" ht="12.75" customHeight="1" x14ac:dyDescent="0.25">
      <c r="A129" s="24" t="s">
        <v>301</v>
      </c>
      <c r="B129" s="63" t="s">
        <v>123</v>
      </c>
      <c r="C129" s="26" t="s">
        <v>302</v>
      </c>
      <c r="D129" s="27">
        <v>1688800</v>
      </c>
      <c r="E129" s="64">
        <v>220825</v>
      </c>
      <c r="F129" s="65">
        <f t="shared" si="3"/>
        <v>1467975</v>
      </c>
    </row>
    <row r="130" spans="1:6" ht="36.9" customHeight="1" x14ac:dyDescent="0.25">
      <c r="A130" s="24" t="s">
        <v>287</v>
      </c>
      <c r="B130" s="63" t="s">
        <v>123</v>
      </c>
      <c r="C130" s="26" t="s">
        <v>303</v>
      </c>
      <c r="D130" s="27">
        <v>1688800</v>
      </c>
      <c r="E130" s="64">
        <v>220825</v>
      </c>
      <c r="F130" s="65">
        <f t="shared" si="3"/>
        <v>1467975</v>
      </c>
    </row>
    <row r="131" spans="1:6" ht="24.6" customHeight="1" x14ac:dyDescent="0.25">
      <c r="A131" s="24" t="s">
        <v>289</v>
      </c>
      <c r="B131" s="63" t="s">
        <v>123</v>
      </c>
      <c r="C131" s="26" t="s">
        <v>304</v>
      </c>
      <c r="D131" s="27">
        <v>1688800</v>
      </c>
      <c r="E131" s="64">
        <v>220825</v>
      </c>
      <c r="F131" s="65">
        <f t="shared" si="3"/>
        <v>1467975</v>
      </c>
    </row>
    <row r="132" spans="1:6" ht="86.1" customHeight="1" x14ac:dyDescent="0.25">
      <c r="A132" s="66" t="s">
        <v>305</v>
      </c>
      <c r="B132" s="63" t="s">
        <v>123</v>
      </c>
      <c r="C132" s="26" t="s">
        <v>306</v>
      </c>
      <c r="D132" s="27">
        <v>1300700</v>
      </c>
      <c r="E132" s="64">
        <v>220825</v>
      </c>
      <c r="F132" s="65">
        <f t="shared" si="3"/>
        <v>1079875</v>
      </c>
    </row>
    <row r="133" spans="1:6" ht="24.6" customHeight="1" x14ac:dyDescent="0.25">
      <c r="A133" s="24" t="s">
        <v>148</v>
      </c>
      <c r="B133" s="63" t="s">
        <v>123</v>
      </c>
      <c r="C133" s="26" t="s">
        <v>307</v>
      </c>
      <c r="D133" s="27">
        <v>1300700</v>
      </c>
      <c r="E133" s="64">
        <v>220825</v>
      </c>
      <c r="F133" s="65">
        <f t="shared" si="3"/>
        <v>1079875</v>
      </c>
    </row>
    <row r="134" spans="1:6" ht="36.9" customHeight="1" x14ac:dyDescent="0.25">
      <c r="A134" s="24" t="s">
        <v>150</v>
      </c>
      <c r="B134" s="63" t="s">
        <v>123</v>
      </c>
      <c r="C134" s="26" t="s">
        <v>308</v>
      </c>
      <c r="D134" s="27">
        <v>1300700</v>
      </c>
      <c r="E134" s="64">
        <v>220825</v>
      </c>
      <c r="F134" s="65">
        <f t="shared" si="3"/>
        <v>1079875</v>
      </c>
    </row>
    <row r="135" spans="1:6" ht="12.75" customHeight="1" x14ac:dyDescent="0.25">
      <c r="A135" s="24" t="s">
        <v>152</v>
      </c>
      <c r="B135" s="63" t="s">
        <v>123</v>
      </c>
      <c r="C135" s="26" t="s">
        <v>464</v>
      </c>
      <c r="D135" s="27">
        <v>386100</v>
      </c>
      <c r="E135" s="64">
        <v>220825</v>
      </c>
      <c r="F135" s="65">
        <f t="shared" si="3"/>
        <v>165275</v>
      </c>
    </row>
    <row r="136" spans="1:6" ht="108.6" customHeight="1" x14ac:dyDescent="0.25">
      <c r="A136" s="24" t="s">
        <v>466</v>
      </c>
      <c r="B136" s="63" t="s">
        <v>123</v>
      </c>
      <c r="C136" s="26" t="s">
        <v>465</v>
      </c>
      <c r="D136" s="27">
        <v>2000</v>
      </c>
      <c r="E136" s="64"/>
      <c r="F136" s="65"/>
    </row>
    <row r="137" spans="1:6" ht="12.75" customHeight="1" x14ac:dyDescent="0.25">
      <c r="A137" s="24" t="s">
        <v>309</v>
      </c>
      <c r="B137" s="63" t="s">
        <v>123</v>
      </c>
      <c r="C137" s="26" t="s">
        <v>310</v>
      </c>
      <c r="D137" s="27">
        <v>2825400</v>
      </c>
      <c r="E137" s="64">
        <v>1075217.93</v>
      </c>
      <c r="F137" s="65">
        <f t="shared" si="3"/>
        <v>1750182.07</v>
      </c>
    </row>
    <row r="138" spans="1:6" ht="36.9" customHeight="1" x14ac:dyDescent="0.25">
      <c r="A138" s="24" t="s">
        <v>287</v>
      </c>
      <c r="B138" s="63" t="s">
        <v>123</v>
      </c>
      <c r="C138" s="26" t="s">
        <v>311</v>
      </c>
      <c r="D138" s="27">
        <v>2825400</v>
      </c>
      <c r="E138" s="64">
        <v>1075217.93</v>
      </c>
      <c r="F138" s="65">
        <f t="shared" si="3"/>
        <v>1750182.07</v>
      </c>
    </row>
    <row r="139" spans="1:6" ht="24.6" customHeight="1" x14ac:dyDescent="0.25">
      <c r="A139" s="24" t="s">
        <v>289</v>
      </c>
      <c r="B139" s="63" t="s">
        <v>123</v>
      </c>
      <c r="C139" s="26" t="s">
        <v>312</v>
      </c>
      <c r="D139" s="27"/>
      <c r="E139" s="64" t="s">
        <v>45</v>
      </c>
      <c r="F139" s="65" t="str">
        <f t="shared" si="3"/>
        <v>-</v>
      </c>
    </row>
    <row r="140" spans="1:6" ht="49.2" customHeight="1" x14ac:dyDescent="0.25">
      <c r="A140" s="24" t="s">
        <v>313</v>
      </c>
      <c r="B140" s="63" t="s">
        <v>123</v>
      </c>
      <c r="C140" s="26" t="s">
        <v>314</v>
      </c>
      <c r="D140" s="27"/>
      <c r="E140" s="64" t="s">
        <v>45</v>
      </c>
      <c r="F140" s="65" t="str">
        <f t="shared" si="3"/>
        <v>-</v>
      </c>
    </row>
    <row r="141" spans="1:6" ht="24.6" customHeight="1" x14ac:dyDescent="0.25">
      <c r="A141" s="24" t="s">
        <v>148</v>
      </c>
      <c r="B141" s="63" t="s">
        <v>123</v>
      </c>
      <c r="C141" s="26" t="s">
        <v>315</v>
      </c>
      <c r="D141" s="27"/>
      <c r="E141" s="64" t="s">
        <v>45</v>
      </c>
      <c r="F141" s="65" t="str">
        <f t="shared" si="3"/>
        <v>-</v>
      </c>
    </row>
    <row r="142" spans="1:6" ht="36.9" customHeight="1" x14ac:dyDescent="0.25">
      <c r="A142" s="24" t="s">
        <v>150</v>
      </c>
      <c r="B142" s="63" t="s">
        <v>123</v>
      </c>
      <c r="C142" s="26" t="s">
        <v>316</v>
      </c>
      <c r="D142" s="27"/>
      <c r="E142" s="64" t="s">
        <v>45</v>
      </c>
      <c r="F142" s="65" t="str">
        <f t="shared" si="3"/>
        <v>-</v>
      </c>
    </row>
    <row r="143" spans="1:6" ht="12.75" customHeight="1" x14ac:dyDescent="0.25">
      <c r="A143" s="24" t="s">
        <v>152</v>
      </c>
      <c r="B143" s="63" t="s">
        <v>123</v>
      </c>
      <c r="C143" s="26" t="s">
        <v>317</v>
      </c>
      <c r="D143" s="27"/>
      <c r="E143" s="64" t="s">
        <v>45</v>
      </c>
      <c r="F143" s="65" t="str">
        <f t="shared" si="3"/>
        <v>-</v>
      </c>
    </row>
    <row r="144" spans="1:6" ht="24.6" customHeight="1" x14ac:dyDescent="0.25">
      <c r="A144" s="24" t="s">
        <v>318</v>
      </c>
      <c r="B144" s="63" t="s">
        <v>123</v>
      </c>
      <c r="C144" s="26" t="s">
        <v>319</v>
      </c>
      <c r="D144" s="27">
        <v>2825400</v>
      </c>
      <c r="E144" s="64">
        <v>1075217.93</v>
      </c>
      <c r="F144" s="65">
        <f t="shared" ref="F144:F175" si="4">IF(OR(D144="-",IF(E144="-",0,E144)&gt;=IF(D144="-",0,D144)),"-",IF(D144="-",0,D144)-IF(E144="-",0,E144))</f>
        <v>1750182.07</v>
      </c>
    </row>
    <row r="145" spans="1:6" ht="86.1" customHeight="1" x14ac:dyDescent="0.25">
      <c r="A145" s="66" t="s">
        <v>320</v>
      </c>
      <c r="B145" s="63" t="s">
        <v>123</v>
      </c>
      <c r="C145" s="26" t="s">
        <v>321</v>
      </c>
      <c r="D145" s="27">
        <v>2335300</v>
      </c>
      <c r="E145" s="64">
        <v>868640.93</v>
      </c>
      <c r="F145" s="65">
        <f t="shared" si="4"/>
        <v>1466659.0699999998</v>
      </c>
    </row>
    <row r="146" spans="1:6" ht="24.6" customHeight="1" x14ac:dyDescent="0.25">
      <c r="A146" s="24" t="s">
        <v>148</v>
      </c>
      <c r="B146" s="63" t="s">
        <v>123</v>
      </c>
      <c r="C146" s="26" t="s">
        <v>322</v>
      </c>
      <c r="D146" s="27">
        <v>2335300</v>
      </c>
      <c r="E146" s="64">
        <v>868640.93</v>
      </c>
      <c r="F146" s="65">
        <f t="shared" si="4"/>
        <v>1466659.0699999998</v>
      </c>
    </row>
    <row r="147" spans="1:6" ht="36.9" customHeight="1" x14ac:dyDescent="0.25">
      <c r="A147" s="24" t="s">
        <v>150</v>
      </c>
      <c r="B147" s="63" t="s">
        <v>123</v>
      </c>
      <c r="C147" s="26" t="s">
        <v>323</v>
      </c>
      <c r="D147" s="27">
        <v>2335300</v>
      </c>
      <c r="E147" s="64">
        <v>868640.93</v>
      </c>
      <c r="F147" s="65">
        <f t="shared" si="4"/>
        <v>1466659.0699999998</v>
      </c>
    </row>
    <row r="148" spans="1:6" ht="12.75" customHeight="1" x14ac:dyDescent="0.25">
      <c r="A148" s="24" t="s">
        <v>152</v>
      </c>
      <c r="B148" s="63" t="s">
        <v>123</v>
      </c>
      <c r="C148" s="26" t="s">
        <v>324</v>
      </c>
      <c r="D148" s="27">
        <v>15550</v>
      </c>
      <c r="E148" s="64">
        <v>15550</v>
      </c>
      <c r="F148" s="65" t="str">
        <f t="shared" si="4"/>
        <v>-</v>
      </c>
    </row>
    <row r="149" spans="1:6" ht="12.75" customHeight="1" x14ac:dyDescent="0.25">
      <c r="A149" s="24" t="s">
        <v>154</v>
      </c>
      <c r="B149" s="63" t="s">
        <v>123</v>
      </c>
      <c r="C149" s="26" t="s">
        <v>325</v>
      </c>
      <c r="D149" s="27">
        <v>2319750</v>
      </c>
      <c r="E149" s="64">
        <v>853090.93</v>
      </c>
      <c r="F149" s="65">
        <f t="shared" si="4"/>
        <v>1466659.0699999998</v>
      </c>
    </row>
    <row r="150" spans="1:6" ht="86.1" customHeight="1" x14ac:dyDescent="0.25">
      <c r="A150" s="66" t="s">
        <v>326</v>
      </c>
      <c r="B150" s="63" t="s">
        <v>123</v>
      </c>
      <c r="C150" s="26" t="s">
        <v>327</v>
      </c>
      <c r="D150" s="27">
        <v>115000</v>
      </c>
      <c r="E150" s="64">
        <v>115000</v>
      </c>
      <c r="F150" s="65" t="str">
        <f t="shared" si="4"/>
        <v>-</v>
      </c>
    </row>
    <row r="151" spans="1:6" ht="24.6" customHeight="1" x14ac:dyDescent="0.25">
      <c r="A151" s="24" t="s">
        <v>148</v>
      </c>
      <c r="B151" s="63" t="s">
        <v>123</v>
      </c>
      <c r="C151" s="26" t="s">
        <v>328</v>
      </c>
      <c r="D151" s="27">
        <v>115000</v>
      </c>
      <c r="E151" s="64">
        <v>115000</v>
      </c>
      <c r="F151" s="65" t="str">
        <f t="shared" si="4"/>
        <v>-</v>
      </c>
    </row>
    <row r="152" spans="1:6" ht="36.9" customHeight="1" x14ac:dyDescent="0.25">
      <c r="A152" s="24" t="s">
        <v>150</v>
      </c>
      <c r="B152" s="63" t="s">
        <v>123</v>
      </c>
      <c r="C152" s="26" t="s">
        <v>329</v>
      </c>
      <c r="D152" s="27">
        <v>115000</v>
      </c>
      <c r="E152" s="64">
        <v>115000</v>
      </c>
      <c r="F152" s="65" t="str">
        <f t="shared" si="4"/>
        <v>-</v>
      </c>
    </row>
    <row r="153" spans="1:6" ht="12.75" customHeight="1" x14ac:dyDescent="0.25">
      <c r="A153" s="24" t="s">
        <v>152</v>
      </c>
      <c r="B153" s="63" t="s">
        <v>123</v>
      </c>
      <c r="C153" s="26" t="s">
        <v>330</v>
      </c>
      <c r="D153" s="27">
        <v>115000</v>
      </c>
      <c r="E153" s="64">
        <v>115000</v>
      </c>
      <c r="F153" s="65" t="str">
        <f t="shared" si="4"/>
        <v>-</v>
      </c>
    </row>
    <row r="154" spans="1:6" ht="86.1" customHeight="1" x14ac:dyDescent="0.25">
      <c r="A154" s="66" t="s">
        <v>331</v>
      </c>
      <c r="B154" s="63" t="s">
        <v>123</v>
      </c>
      <c r="C154" s="26" t="s">
        <v>332</v>
      </c>
      <c r="D154" s="27">
        <v>205100</v>
      </c>
      <c r="E154" s="64">
        <v>91577</v>
      </c>
      <c r="F154" s="65">
        <f t="shared" si="4"/>
        <v>113523</v>
      </c>
    </row>
    <row r="155" spans="1:6" ht="24.6" customHeight="1" x14ac:dyDescent="0.25">
      <c r="A155" s="24" t="s">
        <v>148</v>
      </c>
      <c r="B155" s="63" t="s">
        <v>123</v>
      </c>
      <c r="C155" s="26" t="s">
        <v>333</v>
      </c>
      <c r="D155" s="27">
        <v>205100</v>
      </c>
      <c r="E155" s="64">
        <v>91577</v>
      </c>
      <c r="F155" s="65">
        <f t="shared" si="4"/>
        <v>113523</v>
      </c>
    </row>
    <row r="156" spans="1:6" ht="36.9" customHeight="1" x14ac:dyDescent="0.25">
      <c r="A156" s="24" t="s">
        <v>150</v>
      </c>
      <c r="B156" s="63" t="s">
        <v>123</v>
      </c>
      <c r="C156" s="26" t="s">
        <v>334</v>
      </c>
      <c r="D156" s="27">
        <v>205100</v>
      </c>
      <c r="E156" s="64">
        <v>91577</v>
      </c>
      <c r="F156" s="65">
        <f t="shared" si="4"/>
        <v>113523</v>
      </c>
    </row>
    <row r="157" spans="1:6" ht="12.75" customHeight="1" x14ac:dyDescent="0.25">
      <c r="A157" s="24" t="s">
        <v>152</v>
      </c>
      <c r="B157" s="63" t="s">
        <v>123</v>
      </c>
      <c r="C157" s="26" t="s">
        <v>335</v>
      </c>
      <c r="D157" s="27">
        <v>205100</v>
      </c>
      <c r="E157" s="64">
        <v>91577</v>
      </c>
      <c r="F157" s="65">
        <f t="shared" si="4"/>
        <v>113523</v>
      </c>
    </row>
    <row r="158" spans="1:6" ht="110.7" customHeight="1" x14ac:dyDescent="0.25">
      <c r="A158" s="66" t="s">
        <v>336</v>
      </c>
      <c r="B158" s="63" t="s">
        <v>123</v>
      </c>
      <c r="C158" s="26" t="s">
        <v>337</v>
      </c>
      <c r="D158" s="27">
        <v>150000</v>
      </c>
      <c r="E158" s="64" t="s">
        <v>45</v>
      </c>
      <c r="F158" s="65">
        <f t="shared" si="4"/>
        <v>150000</v>
      </c>
    </row>
    <row r="159" spans="1:6" ht="24.6" customHeight="1" x14ac:dyDescent="0.25">
      <c r="A159" s="24" t="s">
        <v>148</v>
      </c>
      <c r="B159" s="63" t="s">
        <v>123</v>
      </c>
      <c r="C159" s="26" t="s">
        <v>338</v>
      </c>
      <c r="D159" s="27">
        <v>150000</v>
      </c>
      <c r="E159" s="64" t="s">
        <v>45</v>
      </c>
      <c r="F159" s="65">
        <f t="shared" si="4"/>
        <v>150000</v>
      </c>
    </row>
    <row r="160" spans="1:6" ht="36.9" customHeight="1" x14ac:dyDescent="0.25">
      <c r="A160" s="24" t="s">
        <v>150</v>
      </c>
      <c r="B160" s="63" t="s">
        <v>123</v>
      </c>
      <c r="C160" s="26" t="s">
        <v>339</v>
      </c>
      <c r="D160" s="27">
        <v>150000</v>
      </c>
      <c r="E160" s="64" t="s">
        <v>45</v>
      </c>
      <c r="F160" s="65">
        <f t="shared" si="4"/>
        <v>150000</v>
      </c>
    </row>
    <row r="161" spans="1:6" ht="12.75" customHeight="1" x14ac:dyDescent="0.25">
      <c r="A161" s="24" t="s">
        <v>152</v>
      </c>
      <c r="B161" s="63" t="s">
        <v>123</v>
      </c>
      <c r="C161" s="26" t="s">
        <v>340</v>
      </c>
      <c r="D161" s="27">
        <v>150000</v>
      </c>
      <c r="E161" s="64" t="s">
        <v>45</v>
      </c>
      <c r="F161" s="65">
        <f t="shared" si="4"/>
        <v>150000</v>
      </c>
    </row>
    <row r="162" spans="1:6" ht="49.2" customHeight="1" x14ac:dyDescent="0.25">
      <c r="A162" s="24" t="s">
        <v>341</v>
      </c>
      <c r="B162" s="63" t="s">
        <v>123</v>
      </c>
      <c r="C162" s="26" t="s">
        <v>342</v>
      </c>
      <c r="D162" s="27">
        <v>20000</v>
      </c>
      <c r="E162" s="64" t="s">
        <v>45</v>
      </c>
      <c r="F162" s="65">
        <f t="shared" si="4"/>
        <v>20000</v>
      </c>
    </row>
    <row r="163" spans="1:6" ht="36.9" customHeight="1" x14ac:dyDescent="0.25">
      <c r="A163" s="24" t="s">
        <v>343</v>
      </c>
      <c r="B163" s="63" t="s">
        <v>123</v>
      </c>
      <c r="C163" s="26" t="s">
        <v>344</v>
      </c>
      <c r="D163" s="27">
        <v>20000</v>
      </c>
      <c r="E163" s="64" t="s">
        <v>45</v>
      </c>
      <c r="F163" s="65">
        <f t="shared" si="4"/>
        <v>20000</v>
      </c>
    </row>
    <row r="164" spans="1:6" ht="110.7" customHeight="1" x14ac:dyDescent="0.25">
      <c r="A164" s="66" t="s">
        <v>345</v>
      </c>
      <c r="B164" s="63" t="s">
        <v>123</v>
      </c>
      <c r="C164" s="26" t="s">
        <v>346</v>
      </c>
      <c r="D164" s="27">
        <v>20000</v>
      </c>
      <c r="E164" s="64" t="s">
        <v>45</v>
      </c>
      <c r="F164" s="65">
        <f t="shared" si="4"/>
        <v>20000</v>
      </c>
    </row>
    <row r="165" spans="1:6" ht="24.6" customHeight="1" x14ac:dyDescent="0.25">
      <c r="A165" s="24" t="s">
        <v>148</v>
      </c>
      <c r="B165" s="63" t="s">
        <v>123</v>
      </c>
      <c r="C165" s="26" t="s">
        <v>347</v>
      </c>
      <c r="D165" s="27">
        <v>20000</v>
      </c>
      <c r="E165" s="64" t="s">
        <v>45</v>
      </c>
      <c r="F165" s="65">
        <f t="shared" si="4"/>
        <v>20000</v>
      </c>
    </row>
    <row r="166" spans="1:6" ht="36.9" customHeight="1" x14ac:dyDescent="0.25">
      <c r="A166" s="24" t="s">
        <v>150</v>
      </c>
      <c r="B166" s="63" t="s">
        <v>123</v>
      </c>
      <c r="C166" s="26" t="s">
        <v>348</v>
      </c>
      <c r="D166" s="27">
        <v>20000</v>
      </c>
      <c r="E166" s="64" t="s">
        <v>45</v>
      </c>
      <c r="F166" s="65">
        <f t="shared" si="4"/>
        <v>20000</v>
      </c>
    </row>
    <row r="167" spans="1:6" ht="12.75" customHeight="1" x14ac:dyDescent="0.25">
      <c r="A167" s="24" t="s">
        <v>152</v>
      </c>
      <c r="B167" s="63" t="s">
        <v>123</v>
      </c>
      <c r="C167" s="26" t="s">
        <v>349</v>
      </c>
      <c r="D167" s="27">
        <v>20000</v>
      </c>
      <c r="E167" s="64" t="s">
        <v>45</v>
      </c>
      <c r="F167" s="65">
        <f t="shared" si="4"/>
        <v>20000</v>
      </c>
    </row>
    <row r="168" spans="1:6" ht="12.75" customHeight="1" x14ac:dyDescent="0.25">
      <c r="A168" s="24" t="s">
        <v>350</v>
      </c>
      <c r="B168" s="63" t="s">
        <v>123</v>
      </c>
      <c r="C168" s="26" t="s">
        <v>351</v>
      </c>
      <c r="D168" s="27">
        <v>20000</v>
      </c>
      <c r="E168" s="64">
        <v>5500</v>
      </c>
      <c r="F168" s="65">
        <f t="shared" si="4"/>
        <v>14500</v>
      </c>
    </row>
    <row r="169" spans="1:6" ht="24.6" customHeight="1" x14ac:dyDescent="0.25">
      <c r="A169" s="24" t="s">
        <v>352</v>
      </c>
      <c r="B169" s="63" t="s">
        <v>123</v>
      </c>
      <c r="C169" s="26" t="s">
        <v>353</v>
      </c>
      <c r="D169" s="27">
        <v>20000</v>
      </c>
      <c r="E169" s="64">
        <v>5500</v>
      </c>
      <c r="F169" s="65">
        <f t="shared" si="4"/>
        <v>14500</v>
      </c>
    </row>
    <row r="170" spans="1:6" ht="24.6" customHeight="1" x14ac:dyDescent="0.25">
      <c r="A170" s="24" t="s">
        <v>208</v>
      </c>
      <c r="B170" s="63" t="s">
        <v>123</v>
      </c>
      <c r="C170" s="26" t="s">
        <v>354</v>
      </c>
      <c r="D170" s="27">
        <v>20000</v>
      </c>
      <c r="E170" s="64">
        <v>5500</v>
      </c>
      <c r="F170" s="65">
        <f t="shared" si="4"/>
        <v>14500</v>
      </c>
    </row>
    <row r="171" spans="1:6" ht="61.5" customHeight="1" x14ac:dyDescent="0.25">
      <c r="A171" s="24" t="s">
        <v>355</v>
      </c>
      <c r="B171" s="63" t="s">
        <v>123</v>
      </c>
      <c r="C171" s="26" t="s">
        <v>356</v>
      </c>
      <c r="D171" s="27">
        <v>20000</v>
      </c>
      <c r="E171" s="64">
        <v>5500</v>
      </c>
      <c r="F171" s="65">
        <f t="shared" si="4"/>
        <v>14500</v>
      </c>
    </row>
    <row r="172" spans="1:6" ht="135.30000000000001" customHeight="1" x14ac:dyDescent="0.25">
      <c r="A172" s="66" t="s">
        <v>357</v>
      </c>
      <c r="B172" s="63" t="s">
        <v>123</v>
      </c>
      <c r="C172" s="26" t="s">
        <v>358</v>
      </c>
      <c r="D172" s="27">
        <v>20000</v>
      </c>
      <c r="E172" s="64">
        <v>5500</v>
      </c>
      <c r="F172" s="65">
        <f t="shared" si="4"/>
        <v>14500</v>
      </c>
    </row>
    <row r="173" spans="1:6" ht="24.6" customHeight="1" x14ac:dyDescent="0.25">
      <c r="A173" s="24" t="s">
        <v>148</v>
      </c>
      <c r="B173" s="63" t="s">
        <v>123</v>
      </c>
      <c r="C173" s="26" t="s">
        <v>359</v>
      </c>
      <c r="D173" s="27">
        <v>20000</v>
      </c>
      <c r="E173" s="64">
        <v>5500</v>
      </c>
      <c r="F173" s="65">
        <f t="shared" si="4"/>
        <v>14500</v>
      </c>
    </row>
    <row r="174" spans="1:6" ht="36.9" customHeight="1" x14ac:dyDescent="0.25">
      <c r="A174" s="24" t="s">
        <v>150</v>
      </c>
      <c r="B174" s="63" t="s">
        <v>123</v>
      </c>
      <c r="C174" s="26" t="s">
        <v>360</v>
      </c>
      <c r="D174" s="27">
        <v>20000</v>
      </c>
      <c r="E174" s="64">
        <v>5500</v>
      </c>
      <c r="F174" s="65">
        <f t="shared" si="4"/>
        <v>14500</v>
      </c>
    </row>
    <row r="175" spans="1:6" ht="12.75" customHeight="1" x14ac:dyDescent="0.25">
      <c r="A175" s="24" t="s">
        <v>152</v>
      </c>
      <c r="B175" s="63" t="s">
        <v>123</v>
      </c>
      <c r="C175" s="26" t="s">
        <v>361</v>
      </c>
      <c r="D175" s="27">
        <v>20000</v>
      </c>
      <c r="E175" s="64">
        <v>5500</v>
      </c>
      <c r="F175" s="65">
        <f t="shared" si="4"/>
        <v>14500</v>
      </c>
    </row>
    <row r="176" spans="1:6" ht="12.75" customHeight="1" x14ac:dyDescent="0.25">
      <c r="A176" s="24" t="s">
        <v>362</v>
      </c>
      <c r="B176" s="63" t="s">
        <v>123</v>
      </c>
      <c r="C176" s="26" t="s">
        <v>363</v>
      </c>
      <c r="D176" s="27">
        <v>5812800</v>
      </c>
      <c r="E176" s="64">
        <v>1942067.97</v>
      </c>
      <c r="F176" s="65">
        <f t="shared" ref="F176:F206" si="5">IF(OR(D176="-",IF(E176="-",0,E176)&gt;=IF(D176="-",0,D176)),"-",IF(D176="-",0,D176)-IF(E176="-",0,E176))</f>
        <v>3870732.0300000003</v>
      </c>
    </row>
    <row r="177" spans="1:6" ht="12.75" customHeight="1" x14ac:dyDescent="0.25">
      <c r="A177" s="24" t="s">
        <v>364</v>
      </c>
      <c r="B177" s="63" t="s">
        <v>123</v>
      </c>
      <c r="C177" s="26" t="s">
        <v>365</v>
      </c>
      <c r="D177" s="27">
        <v>5812800</v>
      </c>
      <c r="E177" s="64">
        <v>1942067.97</v>
      </c>
      <c r="F177" s="65">
        <f t="shared" si="5"/>
        <v>3870732.0300000003</v>
      </c>
    </row>
    <row r="178" spans="1:6" ht="36.9" customHeight="1" x14ac:dyDescent="0.25">
      <c r="A178" s="24" t="s">
        <v>366</v>
      </c>
      <c r="B178" s="63" t="s">
        <v>123</v>
      </c>
      <c r="C178" s="26" t="s">
        <v>367</v>
      </c>
      <c r="D178" s="27">
        <v>5812800</v>
      </c>
      <c r="E178" s="64">
        <v>1942067.97</v>
      </c>
      <c r="F178" s="65">
        <f t="shared" si="5"/>
        <v>3870732.0300000003</v>
      </c>
    </row>
    <row r="179" spans="1:6" ht="24.6" customHeight="1" x14ac:dyDescent="0.25">
      <c r="A179" s="24" t="s">
        <v>368</v>
      </c>
      <c r="B179" s="63" t="s">
        <v>123</v>
      </c>
      <c r="C179" s="26" t="s">
        <v>369</v>
      </c>
      <c r="D179" s="27">
        <v>5812800</v>
      </c>
      <c r="E179" s="64">
        <v>1942067.97</v>
      </c>
      <c r="F179" s="65">
        <f t="shared" si="5"/>
        <v>3870732.0300000003</v>
      </c>
    </row>
    <row r="180" spans="1:6" ht="98.4" customHeight="1" x14ac:dyDescent="0.25">
      <c r="A180" s="66" t="s">
        <v>370</v>
      </c>
      <c r="B180" s="63" t="s">
        <v>123</v>
      </c>
      <c r="C180" s="26" t="s">
        <v>371</v>
      </c>
      <c r="D180" s="27">
        <v>5812800</v>
      </c>
      <c r="E180" s="64">
        <v>1942067.97</v>
      </c>
      <c r="F180" s="65">
        <f t="shared" si="5"/>
        <v>3870732.0300000003</v>
      </c>
    </row>
    <row r="181" spans="1:6" ht="36.9" customHeight="1" x14ac:dyDescent="0.25">
      <c r="A181" s="24" t="s">
        <v>372</v>
      </c>
      <c r="B181" s="63" t="s">
        <v>123</v>
      </c>
      <c r="C181" s="26" t="s">
        <v>373</v>
      </c>
      <c r="D181" s="27">
        <v>5812800</v>
      </c>
      <c r="E181" s="64">
        <v>1942067.97</v>
      </c>
      <c r="F181" s="65">
        <f t="shared" si="5"/>
        <v>3870732.0300000003</v>
      </c>
    </row>
    <row r="182" spans="1:6" ht="12.75" customHeight="1" x14ac:dyDescent="0.25">
      <c r="A182" s="24" t="s">
        <v>374</v>
      </c>
      <c r="B182" s="63" t="s">
        <v>123</v>
      </c>
      <c r="C182" s="26" t="s">
        <v>375</v>
      </c>
      <c r="D182" s="27">
        <v>5812800</v>
      </c>
      <c r="E182" s="64">
        <v>1942067.97</v>
      </c>
      <c r="F182" s="65">
        <f t="shared" si="5"/>
        <v>3870732.0300000003</v>
      </c>
    </row>
    <row r="183" spans="1:6" ht="49.2" customHeight="1" x14ac:dyDescent="0.25">
      <c r="A183" s="24" t="s">
        <v>376</v>
      </c>
      <c r="B183" s="63" t="s">
        <v>123</v>
      </c>
      <c r="C183" s="26" t="s">
        <v>377</v>
      </c>
      <c r="D183" s="27">
        <v>5812800</v>
      </c>
      <c r="E183" s="64">
        <v>1942067.97</v>
      </c>
      <c r="F183" s="65">
        <f t="shared" si="5"/>
        <v>3870732.0300000003</v>
      </c>
    </row>
    <row r="184" spans="1:6" ht="12.75" customHeight="1" x14ac:dyDescent="0.25">
      <c r="A184" s="24" t="s">
        <v>378</v>
      </c>
      <c r="B184" s="63" t="s">
        <v>123</v>
      </c>
      <c r="C184" s="26" t="s">
        <v>379</v>
      </c>
      <c r="D184" s="27">
        <v>196000</v>
      </c>
      <c r="E184" s="64" t="s">
        <v>45</v>
      </c>
      <c r="F184" s="65">
        <f t="shared" si="5"/>
        <v>196000</v>
      </c>
    </row>
    <row r="185" spans="1:6" ht="12.75" customHeight="1" x14ac:dyDescent="0.25">
      <c r="A185" s="24" t="s">
        <v>380</v>
      </c>
      <c r="B185" s="63" t="s">
        <v>123</v>
      </c>
      <c r="C185" s="26" t="s">
        <v>381</v>
      </c>
      <c r="D185" s="27">
        <v>186000</v>
      </c>
      <c r="E185" s="64" t="s">
        <v>45</v>
      </c>
      <c r="F185" s="65">
        <f t="shared" si="5"/>
        <v>186000</v>
      </c>
    </row>
    <row r="186" spans="1:6" ht="24.6" customHeight="1" x14ac:dyDescent="0.25">
      <c r="A186" s="24" t="s">
        <v>208</v>
      </c>
      <c r="B186" s="63" t="s">
        <v>123</v>
      </c>
      <c r="C186" s="26" t="s">
        <v>382</v>
      </c>
      <c r="D186" s="27">
        <v>186000</v>
      </c>
      <c r="E186" s="64" t="s">
        <v>45</v>
      </c>
      <c r="F186" s="65">
        <f t="shared" si="5"/>
        <v>186000</v>
      </c>
    </row>
    <row r="187" spans="1:6" ht="61.5" customHeight="1" x14ac:dyDescent="0.25">
      <c r="A187" s="24" t="s">
        <v>355</v>
      </c>
      <c r="B187" s="63" t="s">
        <v>123</v>
      </c>
      <c r="C187" s="26" t="s">
        <v>383</v>
      </c>
      <c r="D187" s="27">
        <v>186000</v>
      </c>
      <c r="E187" s="64" t="s">
        <v>45</v>
      </c>
      <c r="F187" s="65">
        <f t="shared" si="5"/>
        <v>186000</v>
      </c>
    </row>
    <row r="188" spans="1:6" ht="135.30000000000001" customHeight="1" x14ac:dyDescent="0.25">
      <c r="A188" s="66" t="s">
        <v>384</v>
      </c>
      <c r="B188" s="63" t="s">
        <v>123</v>
      </c>
      <c r="C188" s="26" t="s">
        <v>385</v>
      </c>
      <c r="D188" s="27">
        <v>186000</v>
      </c>
      <c r="E188" s="64" t="s">
        <v>45</v>
      </c>
      <c r="F188" s="65">
        <f t="shared" si="5"/>
        <v>186000</v>
      </c>
    </row>
    <row r="189" spans="1:6" ht="24.6" customHeight="1" x14ac:dyDescent="0.25">
      <c r="A189" s="24" t="s">
        <v>386</v>
      </c>
      <c r="B189" s="63" t="s">
        <v>123</v>
      </c>
      <c r="C189" s="26" t="s">
        <v>387</v>
      </c>
      <c r="D189" s="27">
        <v>186000</v>
      </c>
      <c r="E189" s="64" t="s">
        <v>45</v>
      </c>
      <c r="F189" s="65">
        <f t="shared" si="5"/>
        <v>186000</v>
      </c>
    </row>
    <row r="190" spans="1:6" ht="24.6" customHeight="1" x14ac:dyDescent="0.25">
      <c r="A190" s="24" t="s">
        <v>388</v>
      </c>
      <c r="B190" s="63" t="s">
        <v>123</v>
      </c>
      <c r="C190" s="26" t="s">
        <v>389</v>
      </c>
      <c r="D190" s="27">
        <v>186000</v>
      </c>
      <c r="E190" s="64" t="s">
        <v>45</v>
      </c>
      <c r="F190" s="65">
        <f t="shared" si="5"/>
        <v>186000</v>
      </c>
    </row>
    <row r="191" spans="1:6" ht="36.9" customHeight="1" x14ac:dyDescent="0.25">
      <c r="A191" s="24" t="s">
        <v>390</v>
      </c>
      <c r="B191" s="63" t="s">
        <v>123</v>
      </c>
      <c r="C191" s="26" t="s">
        <v>391</v>
      </c>
      <c r="D191" s="27">
        <v>186000</v>
      </c>
      <c r="E191" s="64" t="s">
        <v>45</v>
      </c>
      <c r="F191" s="65">
        <f t="shared" si="5"/>
        <v>186000</v>
      </c>
    </row>
    <row r="192" spans="1:6" ht="12.75" customHeight="1" x14ac:dyDescent="0.25">
      <c r="A192" s="24" t="s">
        <v>392</v>
      </c>
      <c r="B192" s="63" t="s">
        <v>123</v>
      </c>
      <c r="C192" s="26" t="s">
        <v>393</v>
      </c>
      <c r="D192" s="27">
        <v>10000</v>
      </c>
      <c r="E192" s="64" t="s">
        <v>45</v>
      </c>
      <c r="F192" s="65">
        <f t="shared" si="5"/>
        <v>10000</v>
      </c>
    </row>
    <row r="193" spans="1:6" ht="36.9" customHeight="1" x14ac:dyDescent="0.25">
      <c r="A193" s="24" t="s">
        <v>156</v>
      </c>
      <c r="B193" s="63" t="s">
        <v>123</v>
      </c>
      <c r="C193" s="26" t="s">
        <v>394</v>
      </c>
      <c r="D193" s="27">
        <v>10000</v>
      </c>
      <c r="E193" s="64" t="s">
        <v>45</v>
      </c>
      <c r="F193" s="65">
        <f t="shared" si="5"/>
        <v>10000</v>
      </c>
    </row>
    <row r="194" spans="1:6" ht="12.75" customHeight="1" x14ac:dyDescent="0.25">
      <c r="A194" s="24" t="s">
        <v>178</v>
      </c>
      <c r="B194" s="63" t="s">
        <v>123</v>
      </c>
      <c r="C194" s="26" t="s">
        <v>395</v>
      </c>
      <c r="D194" s="27">
        <v>10000</v>
      </c>
      <c r="E194" s="64" t="s">
        <v>45</v>
      </c>
      <c r="F194" s="65">
        <f t="shared" si="5"/>
        <v>10000</v>
      </c>
    </row>
    <row r="195" spans="1:6" ht="61.5" customHeight="1" x14ac:dyDescent="0.25">
      <c r="A195" s="24" t="s">
        <v>180</v>
      </c>
      <c r="B195" s="63" t="s">
        <v>123</v>
      </c>
      <c r="C195" s="26" t="s">
        <v>396</v>
      </c>
      <c r="D195" s="27">
        <v>10000</v>
      </c>
      <c r="E195" s="64" t="s">
        <v>45</v>
      </c>
      <c r="F195" s="65">
        <f t="shared" si="5"/>
        <v>10000</v>
      </c>
    </row>
    <row r="196" spans="1:6" ht="24.6" customHeight="1" x14ac:dyDescent="0.25">
      <c r="A196" s="24" t="s">
        <v>386</v>
      </c>
      <c r="B196" s="63" t="s">
        <v>123</v>
      </c>
      <c r="C196" s="26" t="s">
        <v>397</v>
      </c>
      <c r="D196" s="27">
        <v>10000</v>
      </c>
      <c r="E196" s="64" t="s">
        <v>45</v>
      </c>
      <c r="F196" s="65">
        <f t="shared" si="5"/>
        <v>10000</v>
      </c>
    </row>
    <row r="197" spans="1:6" ht="24.6" customHeight="1" x14ac:dyDescent="0.25">
      <c r="A197" s="24" t="s">
        <v>388</v>
      </c>
      <c r="B197" s="63" t="s">
        <v>123</v>
      </c>
      <c r="C197" s="26" t="s">
        <v>398</v>
      </c>
      <c r="D197" s="27">
        <v>10000</v>
      </c>
      <c r="E197" s="64" t="s">
        <v>45</v>
      </c>
      <c r="F197" s="65">
        <f t="shared" si="5"/>
        <v>10000</v>
      </c>
    </row>
    <row r="198" spans="1:6" ht="36.9" customHeight="1" x14ac:dyDescent="0.25">
      <c r="A198" s="24" t="s">
        <v>390</v>
      </c>
      <c r="B198" s="63" t="s">
        <v>123</v>
      </c>
      <c r="C198" s="26" t="s">
        <v>399</v>
      </c>
      <c r="D198" s="27">
        <v>10000</v>
      </c>
      <c r="E198" s="64" t="s">
        <v>45</v>
      </c>
      <c r="F198" s="65">
        <f t="shared" si="5"/>
        <v>10000</v>
      </c>
    </row>
    <row r="199" spans="1:6" ht="12.75" customHeight="1" x14ac:dyDescent="0.25">
      <c r="A199" s="24" t="s">
        <v>400</v>
      </c>
      <c r="B199" s="63" t="s">
        <v>123</v>
      </c>
      <c r="C199" s="26" t="s">
        <v>401</v>
      </c>
      <c r="D199" s="27">
        <v>40000</v>
      </c>
      <c r="E199" s="64" t="s">
        <v>45</v>
      </c>
      <c r="F199" s="65">
        <f t="shared" si="5"/>
        <v>40000</v>
      </c>
    </row>
    <row r="200" spans="1:6" ht="12.75" customHeight="1" x14ac:dyDescent="0.25">
      <c r="A200" s="24" t="s">
        <v>402</v>
      </c>
      <c r="B200" s="63" t="s">
        <v>123</v>
      </c>
      <c r="C200" s="26" t="s">
        <v>403</v>
      </c>
      <c r="D200" s="27">
        <v>40000</v>
      </c>
      <c r="E200" s="64" t="s">
        <v>45</v>
      </c>
      <c r="F200" s="65">
        <f t="shared" si="5"/>
        <v>40000</v>
      </c>
    </row>
    <row r="201" spans="1:6" ht="36.9" customHeight="1" x14ac:dyDescent="0.25">
      <c r="A201" s="24" t="s">
        <v>366</v>
      </c>
      <c r="B201" s="63" t="s">
        <v>123</v>
      </c>
      <c r="C201" s="26" t="s">
        <v>404</v>
      </c>
      <c r="D201" s="27">
        <v>40000</v>
      </c>
      <c r="E201" s="64" t="s">
        <v>45</v>
      </c>
      <c r="F201" s="65">
        <f t="shared" si="5"/>
        <v>40000</v>
      </c>
    </row>
    <row r="202" spans="1:6" ht="24.6" customHeight="1" x14ac:dyDescent="0.25">
      <c r="A202" s="24" t="s">
        <v>405</v>
      </c>
      <c r="B202" s="63" t="s">
        <v>123</v>
      </c>
      <c r="C202" s="26" t="s">
        <v>406</v>
      </c>
      <c r="D202" s="27">
        <v>40000</v>
      </c>
      <c r="E202" s="64" t="s">
        <v>45</v>
      </c>
      <c r="F202" s="65">
        <f t="shared" si="5"/>
        <v>40000</v>
      </c>
    </row>
    <row r="203" spans="1:6" ht="110.7" customHeight="1" x14ac:dyDescent="0.25">
      <c r="A203" s="66" t="s">
        <v>407</v>
      </c>
      <c r="B203" s="63" t="s">
        <v>123</v>
      </c>
      <c r="C203" s="26" t="s">
        <v>408</v>
      </c>
      <c r="D203" s="27">
        <v>40000</v>
      </c>
      <c r="E203" s="64" t="s">
        <v>45</v>
      </c>
      <c r="F203" s="65">
        <f t="shared" si="5"/>
        <v>40000</v>
      </c>
    </row>
    <row r="204" spans="1:6" ht="24.6" customHeight="1" x14ac:dyDescent="0.25">
      <c r="A204" s="24" t="s">
        <v>148</v>
      </c>
      <c r="B204" s="63" t="s">
        <v>123</v>
      </c>
      <c r="C204" s="26" t="s">
        <v>409</v>
      </c>
      <c r="D204" s="27">
        <v>40000</v>
      </c>
      <c r="E204" s="64" t="s">
        <v>45</v>
      </c>
      <c r="F204" s="65">
        <f t="shared" si="5"/>
        <v>40000</v>
      </c>
    </row>
    <row r="205" spans="1:6" ht="36.9" customHeight="1" x14ac:dyDescent="0.25">
      <c r="A205" s="24" t="s">
        <v>150</v>
      </c>
      <c r="B205" s="63" t="s">
        <v>123</v>
      </c>
      <c r="C205" s="26" t="s">
        <v>410</v>
      </c>
      <c r="D205" s="27">
        <v>40000</v>
      </c>
      <c r="E205" s="64" t="s">
        <v>45</v>
      </c>
      <c r="F205" s="65">
        <f t="shared" si="5"/>
        <v>40000</v>
      </c>
    </row>
    <row r="206" spans="1:6" ht="12.75" customHeight="1" x14ac:dyDescent="0.25">
      <c r="A206" s="24" t="s">
        <v>152</v>
      </c>
      <c r="B206" s="63" t="s">
        <v>123</v>
      </c>
      <c r="C206" s="26" t="s">
        <v>411</v>
      </c>
      <c r="D206" s="27">
        <v>40000</v>
      </c>
      <c r="E206" s="64" t="s">
        <v>45</v>
      </c>
      <c r="F206" s="65">
        <f t="shared" si="5"/>
        <v>40000</v>
      </c>
    </row>
    <row r="207" spans="1:6" ht="9" customHeight="1" x14ac:dyDescent="0.25">
      <c r="A207" s="67"/>
      <c r="B207" s="68"/>
      <c r="C207" s="69"/>
      <c r="D207" s="70"/>
      <c r="E207" s="68"/>
      <c r="F207" s="68"/>
    </row>
    <row r="208" spans="1:6" ht="13.5" customHeight="1" x14ac:dyDescent="0.25">
      <c r="A208" s="71" t="s">
        <v>412</v>
      </c>
      <c r="B208" s="72" t="s">
        <v>413</v>
      </c>
      <c r="C208" s="73" t="s">
        <v>124</v>
      </c>
      <c r="D208" s="74">
        <v>-4145500</v>
      </c>
      <c r="E208" s="74">
        <v>462830.25</v>
      </c>
      <c r="F208" s="75" t="s">
        <v>414</v>
      </c>
    </row>
  </sheetData>
  <mergeCells count="7">
    <mergeCell ref="E4:E9"/>
    <mergeCell ref="F4:F9"/>
    <mergeCell ref="A2:D2"/>
    <mergeCell ref="A4:A11"/>
    <mergeCell ref="B4:B11"/>
    <mergeCell ref="C4:C9"/>
    <mergeCell ref="D4:D11"/>
  </mergeCells>
  <conditionalFormatting sqref="E28:F29">
    <cfRule type="cellIs" dxfId="4" priority="3" operator="equal">
      <formula>0</formula>
    </cfRule>
  </conditionalFormatting>
  <conditionalFormatting sqref="E31:F31">
    <cfRule type="cellIs" dxfId="3" priority="4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opLeftCell="A4" zoomScaleNormal="100" workbookViewId="0">
      <selection activeCell="E30" sqref="E30"/>
    </sheetView>
  </sheetViews>
  <sheetFormatPr defaultRowHeight="13.2" x14ac:dyDescent="0.25"/>
  <cols>
    <col min="1" max="1" width="42.21875"/>
    <col min="2" max="2" width="5.5546875"/>
    <col min="3" max="3" width="40.6640625"/>
    <col min="4" max="6" width="18.6640625"/>
  </cols>
  <sheetData>
    <row r="1" spans="1:6" ht="11.1" customHeight="1" x14ac:dyDescent="0.25">
      <c r="A1" s="107" t="s">
        <v>415</v>
      </c>
      <c r="B1" s="107"/>
      <c r="C1" s="107"/>
      <c r="D1" s="107"/>
      <c r="E1" s="107"/>
      <c r="F1" s="107"/>
    </row>
    <row r="2" spans="1:6" ht="13.2" customHeight="1" x14ac:dyDescent="0.25">
      <c r="A2" s="97" t="s">
        <v>416</v>
      </c>
      <c r="B2" s="97"/>
      <c r="C2" s="97"/>
      <c r="D2" s="97"/>
      <c r="E2" s="97"/>
      <c r="F2" s="97"/>
    </row>
    <row r="3" spans="1:6" ht="9" customHeight="1" x14ac:dyDescent="0.25">
      <c r="A3" s="5"/>
      <c r="B3" s="76"/>
      <c r="C3" s="43"/>
      <c r="D3" s="10"/>
      <c r="E3" s="10"/>
      <c r="F3" s="43"/>
    </row>
    <row r="4" spans="1:6" ht="13.95" customHeight="1" x14ac:dyDescent="0.25">
      <c r="A4" s="98" t="s">
        <v>22</v>
      </c>
      <c r="B4" s="99" t="s">
        <v>23</v>
      </c>
      <c r="C4" s="108" t="s">
        <v>417</v>
      </c>
      <c r="D4" s="95" t="s">
        <v>25</v>
      </c>
      <c r="E4" s="95" t="s">
        <v>26</v>
      </c>
      <c r="F4" s="96" t="s">
        <v>27</v>
      </c>
    </row>
    <row r="5" spans="1:6" ht="4.95" customHeight="1" x14ac:dyDescent="0.25">
      <c r="A5" s="98"/>
      <c r="B5" s="99"/>
      <c r="C5" s="108"/>
      <c r="D5" s="95"/>
      <c r="E5" s="95"/>
      <c r="F5" s="96"/>
    </row>
    <row r="6" spans="1:6" ht="6" customHeight="1" x14ac:dyDescent="0.25">
      <c r="A6" s="98"/>
      <c r="B6" s="99"/>
      <c r="C6" s="108"/>
      <c r="D6" s="95"/>
      <c r="E6" s="95"/>
      <c r="F6" s="96"/>
    </row>
    <row r="7" spans="1:6" ht="4.95" customHeight="1" x14ac:dyDescent="0.25">
      <c r="A7" s="98"/>
      <c r="B7" s="99"/>
      <c r="C7" s="108"/>
      <c r="D7" s="95"/>
      <c r="E7" s="95"/>
      <c r="F7" s="96"/>
    </row>
    <row r="8" spans="1:6" ht="6" customHeight="1" x14ac:dyDescent="0.25">
      <c r="A8" s="98"/>
      <c r="B8" s="99"/>
      <c r="C8" s="108"/>
      <c r="D8" s="95"/>
      <c r="E8" s="95"/>
      <c r="F8" s="96"/>
    </row>
    <row r="9" spans="1:6" ht="6" customHeight="1" x14ac:dyDescent="0.25">
      <c r="A9" s="98"/>
      <c r="B9" s="99"/>
      <c r="C9" s="108"/>
      <c r="D9" s="95"/>
      <c r="E9" s="95"/>
      <c r="F9" s="96"/>
    </row>
    <row r="10" spans="1:6" ht="18" customHeight="1" x14ac:dyDescent="0.25">
      <c r="A10" s="98"/>
      <c r="B10" s="99"/>
      <c r="C10" s="108"/>
      <c r="D10" s="95"/>
      <c r="E10" s="95"/>
      <c r="F10" s="96"/>
    </row>
    <row r="11" spans="1:6" ht="13.5" customHeight="1" x14ac:dyDescent="0.25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 x14ac:dyDescent="0.25">
      <c r="A12" s="77" t="s">
        <v>418</v>
      </c>
      <c r="B12" s="78" t="s">
        <v>419</v>
      </c>
      <c r="C12" s="79" t="s">
        <v>124</v>
      </c>
      <c r="D12" s="80">
        <v>1222700</v>
      </c>
      <c r="E12" s="80">
        <v>-462830.25</v>
      </c>
      <c r="F12" s="81" t="s">
        <v>124</v>
      </c>
    </row>
    <row r="13" spans="1:6" ht="12.75" customHeight="1" x14ac:dyDescent="0.25">
      <c r="A13" s="82" t="s">
        <v>34</v>
      </c>
      <c r="B13" s="83"/>
      <c r="C13" s="84"/>
      <c r="D13" s="85"/>
      <c r="E13" s="85"/>
      <c r="F13" s="86"/>
    </row>
    <row r="14" spans="1:6" ht="24.6" customHeight="1" x14ac:dyDescent="0.25">
      <c r="A14" s="51" t="s">
        <v>420</v>
      </c>
      <c r="B14" s="87" t="s">
        <v>421</v>
      </c>
      <c r="C14" s="88" t="s">
        <v>124</v>
      </c>
      <c r="D14" s="54">
        <v>1222700</v>
      </c>
      <c r="E14" s="54" t="s">
        <v>45</v>
      </c>
      <c r="F14" s="56" t="s">
        <v>45</v>
      </c>
    </row>
    <row r="15" spans="1:6" ht="12.75" customHeight="1" x14ac:dyDescent="0.25">
      <c r="A15" s="82" t="s">
        <v>422</v>
      </c>
      <c r="B15" s="83"/>
      <c r="C15" s="84"/>
      <c r="D15" s="85"/>
      <c r="E15" s="85"/>
      <c r="F15" s="86"/>
    </row>
    <row r="16" spans="1:6" ht="24.6" customHeight="1" x14ac:dyDescent="0.25">
      <c r="A16" s="51" t="s">
        <v>423</v>
      </c>
      <c r="B16" s="87" t="s">
        <v>424</v>
      </c>
      <c r="C16" s="88" t="s">
        <v>124</v>
      </c>
      <c r="D16" s="54"/>
      <c r="E16" s="54" t="s">
        <v>45</v>
      </c>
      <c r="F16" s="56" t="s">
        <v>45</v>
      </c>
    </row>
    <row r="17" spans="1:6" ht="12.75" customHeight="1" x14ac:dyDescent="0.25">
      <c r="A17" s="82" t="s">
        <v>422</v>
      </c>
      <c r="B17" s="83"/>
      <c r="C17" s="84"/>
      <c r="D17" s="85"/>
      <c r="E17" s="85"/>
      <c r="F17" s="86"/>
    </row>
    <row r="18" spans="1:6" ht="12.75" customHeight="1" x14ac:dyDescent="0.25">
      <c r="A18" s="77" t="s">
        <v>425</v>
      </c>
      <c r="B18" s="78" t="s">
        <v>426</v>
      </c>
      <c r="C18" s="79" t="s">
        <v>427</v>
      </c>
      <c r="D18" s="80">
        <v>-16717500</v>
      </c>
      <c r="E18" s="80">
        <v>-7692459.9199999999</v>
      </c>
      <c r="F18" s="81" t="s">
        <v>45</v>
      </c>
    </row>
    <row r="19" spans="1:6" ht="24.6" customHeight="1" x14ac:dyDescent="0.25">
      <c r="A19" s="77" t="s">
        <v>428</v>
      </c>
      <c r="B19" s="78" t="s">
        <v>426</v>
      </c>
      <c r="C19" s="79" t="s">
        <v>429</v>
      </c>
      <c r="D19" s="80">
        <v>-16717500</v>
      </c>
      <c r="E19" s="80">
        <v>-7692459.9199999999</v>
      </c>
      <c r="F19" s="81" t="s">
        <v>45</v>
      </c>
    </row>
    <row r="20" spans="1:6" ht="12.75" customHeight="1" x14ac:dyDescent="0.25">
      <c r="A20" s="77" t="s">
        <v>430</v>
      </c>
      <c r="B20" s="78" t="s">
        <v>431</v>
      </c>
      <c r="C20" s="79" t="s">
        <v>432</v>
      </c>
      <c r="D20" s="80">
        <v>-16717500</v>
      </c>
      <c r="E20" s="80">
        <v>-7692459.9199999999</v>
      </c>
      <c r="F20" s="81" t="s">
        <v>414</v>
      </c>
    </row>
    <row r="21" spans="1:6" ht="12.75" customHeight="1" x14ac:dyDescent="0.25">
      <c r="A21" s="24" t="s">
        <v>433</v>
      </c>
      <c r="B21" s="25" t="s">
        <v>431</v>
      </c>
      <c r="C21" s="89" t="s">
        <v>434</v>
      </c>
      <c r="D21" s="27">
        <v>-16717500</v>
      </c>
      <c r="E21" s="27">
        <v>-7692459.9199999999</v>
      </c>
      <c r="F21" s="65" t="s">
        <v>414</v>
      </c>
    </row>
    <row r="22" spans="1:6" ht="24.6" customHeight="1" x14ac:dyDescent="0.25">
      <c r="A22" s="24" t="s">
        <v>435</v>
      </c>
      <c r="B22" s="25" t="s">
        <v>431</v>
      </c>
      <c r="C22" s="89" t="s">
        <v>436</v>
      </c>
      <c r="D22" s="27">
        <v>-16717500</v>
      </c>
      <c r="E22" s="27">
        <v>-7692459.9199999999</v>
      </c>
      <c r="F22" s="65" t="s">
        <v>414</v>
      </c>
    </row>
    <row r="23" spans="1:6" ht="24.6" customHeight="1" x14ac:dyDescent="0.25">
      <c r="A23" s="24" t="s">
        <v>437</v>
      </c>
      <c r="B23" s="25" t="s">
        <v>431</v>
      </c>
      <c r="C23" s="89" t="s">
        <v>438</v>
      </c>
      <c r="D23" s="27">
        <v>16717500</v>
      </c>
      <c r="E23" s="27">
        <v>-7692459.9199999999</v>
      </c>
      <c r="F23" s="65" t="s">
        <v>414</v>
      </c>
    </row>
    <row r="24" spans="1:6" ht="12.75" customHeight="1" x14ac:dyDescent="0.25">
      <c r="A24" s="77" t="s">
        <v>439</v>
      </c>
      <c r="B24" s="78" t="s">
        <v>440</v>
      </c>
      <c r="C24" s="79" t="s">
        <v>441</v>
      </c>
      <c r="D24" s="80">
        <v>20865000</v>
      </c>
      <c r="E24" s="80">
        <v>7229629.9699999997</v>
      </c>
      <c r="F24" s="81" t="s">
        <v>414</v>
      </c>
    </row>
    <row r="25" spans="1:6" ht="24.6" customHeight="1" x14ac:dyDescent="0.25">
      <c r="A25" s="24" t="s">
        <v>442</v>
      </c>
      <c r="B25" s="25" t="s">
        <v>440</v>
      </c>
      <c r="C25" s="89" t="s">
        <v>443</v>
      </c>
      <c r="D25" s="27">
        <v>20865000</v>
      </c>
      <c r="E25" s="27">
        <v>7229629.9699999997</v>
      </c>
      <c r="F25" s="65" t="s">
        <v>414</v>
      </c>
    </row>
    <row r="26" spans="1:6" ht="24.6" customHeight="1" x14ac:dyDescent="0.25">
      <c r="A26" s="24" t="s">
        <v>444</v>
      </c>
      <c r="B26" s="25" t="s">
        <v>440</v>
      </c>
      <c r="C26" s="89" t="s">
        <v>445</v>
      </c>
      <c r="D26" s="27"/>
      <c r="E26" s="27"/>
      <c r="F26" s="65" t="s">
        <v>414</v>
      </c>
    </row>
    <row r="27" spans="1:6" ht="24.6" customHeight="1" x14ac:dyDescent="0.25">
      <c r="A27" s="24" t="s">
        <v>446</v>
      </c>
      <c r="B27" s="25" t="s">
        <v>440</v>
      </c>
      <c r="C27" s="89" t="s">
        <v>447</v>
      </c>
      <c r="D27" s="27">
        <v>20865000</v>
      </c>
      <c r="E27" s="27">
        <v>7229629.6699999999</v>
      </c>
      <c r="F27" s="65" t="s">
        <v>414</v>
      </c>
    </row>
    <row r="28" spans="1:6" ht="12.75" customHeight="1" x14ac:dyDescent="0.25">
      <c r="A28" s="90"/>
      <c r="B28" s="91"/>
      <c r="C28" s="92"/>
      <c r="D28" s="93"/>
      <c r="E28" s="93"/>
      <c r="F28" s="94"/>
    </row>
    <row r="40" spans="1:6" ht="12.75" customHeight="1" x14ac:dyDescent="0.25">
      <c r="A40" s="12" t="s">
        <v>448</v>
      </c>
      <c r="D40" s="2"/>
      <c r="E40" s="2"/>
      <c r="F40" s="8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28:F28">
    <cfRule type="cellIs" dxfId="2" priority="3" operator="equal">
      <formula>0</formula>
    </cfRule>
  </conditionalFormatting>
  <conditionalFormatting sqref="E30:F30">
    <cfRule type="cellIs" dxfId="1" priority="4" operator="equal">
      <formula>0</formula>
    </cfRule>
  </conditionalFormatting>
  <conditionalFormatting sqref="E101:F101">
    <cfRule type="cellIs" dxfId="0" priority="5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0" scale="0" firstPageNumber="0" fitToHeight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zoomScaleNormal="100" workbookViewId="0"/>
  </sheetViews>
  <sheetFormatPr defaultRowHeight="13.2" x14ac:dyDescent="0.25"/>
  <sheetData>
    <row r="1" spans="1:2" ht="12.75" customHeight="1" x14ac:dyDescent="0.25">
      <c r="A1" t="s">
        <v>449</v>
      </c>
      <c r="B1" t="s">
        <v>29</v>
      </c>
    </row>
    <row r="2" spans="1:2" ht="12.75" customHeight="1" x14ac:dyDescent="0.25">
      <c r="A2" t="s">
        <v>450</v>
      </c>
      <c r="B2" t="s">
        <v>451</v>
      </c>
    </row>
    <row r="3" spans="1:2" ht="12.75" customHeight="1" x14ac:dyDescent="0.25">
      <c r="A3" t="s">
        <v>452</v>
      </c>
      <c r="B3" t="s">
        <v>6</v>
      </c>
    </row>
    <row r="4" spans="1:2" ht="12.75" customHeight="1" x14ac:dyDescent="0.25">
      <c r="A4" t="s">
        <v>453</v>
      </c>
      <c r="B4" t="s">
        <v>454</v>
      </c>
    </row>
    <row r="5" spans="1:2" ht="12.75" customHeight="1" x14ac:dyDescent="0.25">
      <c r="A5" t="s">
        <v>455</v>
      </c>
      <c r="B5" t="s">
        <v>456</v>
      </c>
    </row>
    <row r="6" spans="1:2" ht="12.75" customHeight="1" x14ac:dyDescent="0.25">
      <c r="A6" t="s">
        <v>457</v>
      </c>
    </row>
    <row r="7" spans="1:2" ht="12.75" customHeight="1" x14ac:dyDescent="0.25">
      <c r="A7" t="s">
        <v>458</v>
      </c>
    </row>
    <row r="8" spans="1:2" ht="12.75" customHeight="1" x14ac:dyDescent="0.25">
      <c r="A8" t="s">
        <v>459</v>
      </c>
      <c r="B8" t="s">
        <v>460</v>
      </c>
    </row>
    <row r="9" spans="1:2" ht="12.75" customHeight="1" x14ac:dyDescent="0.25">
      <c r="A9" t="s">
        <v>461</v>
      </c>
      <c r="B9" t="s">
        <v>462</v>
      </c>
    </row>
    <row r="10" spans="1:2" ht="12.75" customHeight="1" x14ac:dyDescent="0.25">
      <c r="A10" t="s">
        <v>463</v>
      </c>
      <c r="B10" t="s">
        <v>29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>POI HSSF rep:2.53.0.45</dc:description>
  <cp:lastModifiedBy>Наталья</cp:lastModifiedBy>
  <cp:revision>2</cp:revision>
  <dcterms:created xsi:type="dcterms:W3CDTF">2021-05-17T16:39:41Z</dcterms:created>
  <dcterms:modified xsi:type="dcterms:W3CDTF">2021-05-19T08:53:44Z</dcterms:modified>
  <dc:language>ru-RU</dc:language>
</cp:coreProperties>
</file>