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0" windowWidth="19020" windowHeight="10950"/>
  </bookViews>
  <sheets>
    <sheet name="18196" sheetId="2" r:id="rId1"/>
  </sheets>
  <definedNames>
    <definedName name="_xlnm.Print_Area" localSheetId="0">'18196'!$A$1:$D$29</definedName>
  </definedNames>
  <calcPr calcId="145621"/>
</workbook>
</file>

<file path=xl/calcChain.xml><?xml version="1.0" encoding="utf-8"?>
<calcChain xmlns="http://schemas.openxmlformats.org/spreadsheetml/2006/main">
  <c r="B16" i="2" l="1"/>
  <c r="D16" i="2"/>
  <c r="C16" i="2" l="1"/>
  <c r="D8" i="2" l="1"/>
  <c r="C8" i="2"/>
  <c r="B8" i="2"/>
  <c r="C6" i="2" l="1"/>
  <c r="D6" i="2"/>
  <c r="B6" i="2"/>
  <c r="B27" i="2" s="1"/>
</calcChain>
</file>

<file path=xl/sharedStrings.xml><?xml version="1.0" encoding="utf-8"?>
<sst xmlns="http://schemas.openxmlformats.org/spreadsheetml/2006/main" count="29" uniqueCount="28">
  <si>
    <t>(тыс. рублей)</t>
  </si>
  <si>
    <t>Наименование показателей</t>
  </si>
  <si>
    <t>Налоги на прибыль, доходы</t>
  </si>
  <si>
    <t>Налоги на имущество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</si>
  <si>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</si>
  <si>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</si>
  <si>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</si>
  <si>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</si>
  <si>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</si>
  <si>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</si>
  <si>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Образование</t>
  </si>
  <si>
    <t>Социальная политика</t>
  </si>
  <si>
    <t>НАЛОГОВЫЕ И НЕНАЛОГОВЫЕ ДОХОДЫ</t>
  </si>
  <si>
    <t>Физическая культура и спорт</t>
  </si>
  <si>
    <t>Культура, кинематография</t>
  </si>
  <si>
    <t xml:space="preserve">ДЕФИЦИТ </t>
  </si>
  <si>
    <t>Приложение 1 
к пояснительной записке</t>
  </si>
  <si>
    <t>2019 год</t>
  </si>
  <si>
    <t>ДОХОДЫ, всего</t>
  </si>
  <si>
    <t xml:space="preserve">  в том числе:</t>
  </si>
  <si>
    <t>РАСХОДЫ, всего</t>
  </si>
  <si>
    <t>2020 год</t>
  </si>
  <si>
    <t>Начальник сектора экономики и финансов</t>
  </si>
  <si>
    <t>Земельный налог</t>
  </si>
  <si>
    <t>Национальная экономика</t>
  </si>
  <si>
    <t>Н.В.Скорова</t>
  </si>
  <si>
    <t>Бюджет Комиссаровского сельского поселения на 2020 год и на плановый период 2021 и 2022 годов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</si>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</sst>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F29"/>
  <sheetViews>
    <sheetView tabSelected="1" view="pageBreakPreview" topLeftCell="A10" zoomScaleNormal="100" workbookViewId="0">
      <selection activeCell="B27" sqref="B27"/>
    </sheetView>
  </sheetViews>
  <sheetFormatPr defaultColWidth="9.28515625" defaultRowHeight="12.75" x14ac:dyDescent="0.2"/>
  <cols>
    <col min="1" max="1" width="53.7109375" style="1" customWidth="1"/>
    <col min="2" max="3" width="17.42578125" style="2" customWidth="1"/>
    <col min="4" max="4" width="17.28515625" style="2" customWidth="1"/>
    <col min="5" max="5" width="9.28515625" style="2"/>
    <col min="6" max="6" width="11.7109375" style="2" bestFit="1" customWidth="1"/>
    <col min="7" max="16384" width="9.28515625" style="2"/>
  </cols>
  <sheetData>
    <row r="1" spans="1:4" ht="32.25" customHeight="1" x14ac:dyDescent="0.2">
      <c r="A1" s="9"/>
      <c r="B1" s="9"/>
      <c r="C1" s="20" t="s">
        <v>16</v>
      </c>
      <c r="D1" s="20"/>
    </row>
    <row r="2" spans="1:4" ht="33" customHeight="1" x14ac:dyDescent="0.25">
      <c r="A2" s="23" t="s">
        <v>26</v>
      </c>
      <c r="B2" s="23"/>
      <c r="C2" s="23"/>
      <c r="D2" s="23"/>
    </row>
    <row r="3" spans="1:4" ht="13.5" customHeight="1" x14ac:dyDescent="0.2">
      <c r="A3" s="3"/>
      <c r="B3" s="4"/>
      <c r="C3" s="4"/>
      <c r="D3" s="4" t="s">
        <v>0</v>
      </c>
    </row>
    <row r="4" spans="1:4" ht="15.75" customHeight="1" x14ac:dyDescent="0.2">
      <c r="A4" s="24" t="s">
        <v>1</v>
      </c>
      <c r="B4" s="21" t="s">
        <v>17</v>
      </c>
      <c r="C4" s="21" t="s">
        <v>21</v>
      </c>
      <c r="D4" s="21" t="s">
        <v>27</v>
      </c>
    </row>
    <row r="5" spans="1:4" ht="7.5" customHeight="1" x14ac:dyDescent="0.2">
      <c r="A5" s="24"/>
      <c r="B5" s="22"/>
      <c r="C5" s="22"/>
      <c r="D5" s="22"/>
    </row>
    <row r="6" spans="1:4" s="5" customFormat="1" ht="21" customHeight="1" x14ac:dyDescent="0.2">
      <c r="A6" s="13" t="s">
        <v>18</v>
      </c>
      <c r="B6" s="17">
        <f>B8+B14</f>
        <v>17509</v>
      </c>
      <c r="C6" s="17">
        <f t="shared" ref="C6:D6" si="0">C8+C14</f>
        <v>14713</v>
      </c>
      <c r="D6" s="17">
        <f t="shared" si="0"/>
        <v>14281.4</v>
      </c>
    </row>
    <row r="7" spans="1:4" s="5" customFormat="1" ht="14.25" customHeight="1" x14ac:dyDescent="0.2">
      <c r="A7" s="14" t="s">
        <v>19</v>
      </c>
    </row>
    <row r="8" spans="1:4" s="5" customFormat="1" ht="15.75" customHeight="1" x14ac:dyDescent="0.2">
      <c r="A8" s="6" t="s">
        <v>12</v>
      </c>
      <c r="B8" s="18">
        <f>B9+B10+B11+B12</f>
        <v>2177.8999999999996</v>
      </c>
      <c r="C8" s="18">
        <f>C9+C10+C11+C12</f>
        <v>2203.7000000000003</v>
      </c>
      <c r="D8" s="18">
        <f>D9+D10+D11+D12</f>
        <v>2226.9</v>
      </c>
    </row>
    <row r="9" spans="1:4" s="5" customFormat="1" ht="18.75" customHeight="1" x14ac:dyDescent="0.2">
      <c r="A9" s="9" t="s">
        <v>2</v>
      </c>
      <c r="B9" s="10">
        <v>532.79999999999995</v>
      </c>
      <c r="C9" s="10">
        <v>558.4</v>
      </c>
      <c r="D9" s="10">
        <v>581.4</v>
      </c>
    </row>
    <row r="10" spans="1:4" s="5" customFormat="1" ht="18.75" customHeight="1" x14ac:dyDescent="0.2">
      <c r="A10" s="9" t="s">
        <v>23</v>
      </c>
      <c r="B10" s="10">
        <v>1333.4</v>
      </c>
      <c r="C10" s="10">
        <v>1333.4</v>
      </c>
      <c r="D10" s="10">
        <v>1333.4</v>
      </c>
    </row>
    <row r="11" spans="1:4" s="5" customFormat="1" ht="18.75" customHeight="1" x14ac:dyDescent="0.2">
      <c r="A11" s="9" t="s">
        <v>3</v>
      </c>
      <c r="B11" s="10">
        <v>307.5</v>
      </c>
      <c r="C11" s="10">
        <v>307.5</v>
      </c>
      <c r="D11" s="10">
        <v>307.5</v>
      </c>
    </row>
    <row r="12" spans="1:4" s="5" customFormat="1" ht="18.75" customHeight="1" x14ac:dyDescent="0.2">
      <c r="A12" s="9" t="s">
        <v>4</v>
      </c>
      <c r="B12" s="10">
        <v>4.2</v>
      </c>
      <c r="C12" s="10">
        <v>4.4000000000000004</v>
      </c>
      <c r="D12" s="10">
        <v>4.5999999999999996</v>
      </c>
    </row>
    <row r="13" spans="1:4" s="5" customFormat="1" ht="5.25" customHeight="1" x14ac:dyDescent="0.2">
      <c r="A13" s="9"/>
      <c r="B13" s="10"/>
      <c r="C13" s="10"/>
      <c r="D13" s="10"/>
    </row>
    <row r="14" spans="1:4" s="5" customFormat="1" ht="16.5" customHeight="1" x14ac:dyDescent="0.2">
      <c r="A14" s="6" t="s">
        <v>5</v>
      </c>
      <c r="B14" s="17">
        <v>15331.1</v>
      </c>
      <c r="C14" s="17">
        <v>12509.3</v>
      </c>
      <c r="D14" s="17">
        <v>12054.5</v>
      </c>
    </row>
    <row r="15" spans="1:4" s="5" customFormat="1" ht="6.75" customHeight="1" x14ac:dyDescent="0.2">
      <c r="A15" s="7"/>
      <c r="B15" s="8"/>
      <c r="C15" s="8"/>
      <c r="D15" s="8"/>
    </row>
    <row r="16" spans="1:4" s="5" customFormat="1" ht="21" customHeight="1" x14ac:dyDescent="0.2">
      <c r="A16" s="13" t="s">
        <v>20</v>
      </c>
      <c r="B16" s="17">
        <f>B18+B19+B20+B22+B23+B24+B25+B26+B21</f>
        <v>17509</v>
      </c>
      <c r="C16" s="17">
        <f>C18+C19+C20+C22+C23+C24+C25+C26</f>
        <v>14713</v>
      </c>
      <c r="D16" s="17">
        <f>D18+D19+D20+D22+D23+D24+D25+D26</f>
        <v>14281.4</v>
      </c>
    </row>
    <row r="17" spans="1:6" s="5" customFormat="1" ht="13.5" customHeight="1" x14ac:dyDescent="0.2">
      <c r="A17" s="14" t="s">
        <v>19</v>
      </c>
    </row>
    <row r="18" spans="1:6" s="5" customFormat="1" ht="18.75" customHeight="1" x14ac:dyDescent="0.2">
      <c r="A18" s="9" t="s">
        <v>6</v>
      </c>
      <c r="B18" s="19">
        <v>5968.8</v>
      </c>
      <c r="C18" s="19">
        <v>6439.7</v>
      </c>
      <c r="D18" s="19">
        <v>6334.1</v>
      </c>
    </row>
    <row r="19" spans="1:6" s="5" customFormat="1" ht="18.75" customHeight="1" x14ac:dyDescent="0.2">
      <c r="A19" s="9" t="s">
        <v>7</v>
      </c>
      <c r="B19" s="19">
        <v>208</v>
      </c>
      <c r="C19" s="19">
        <v>214.4</v>
      </c>
      <c r="D19" s="19">
        <v>0</v>
      </c>
    </row>
    <row r="20" spans="1:6" s="5" customFormat="1" ht="33.75" customHeight="1" x14ac:dyDescent="0.2">
      <c r="A20" s="9" t="s">
        <v>8</v>
      </c>
      <c r="B20" s="19">
        <v>26.2</v>
      </c>
      <c r="C20" s="19">
        <v>6.2</v>
      </c>
      <c r="D20" s="19">
        <v>6.2</v>
      </c>
    </row>
    <row r="21" spans="1:6" s="5" customFormat="1" ht="22.15" customHeight="1" x14ac:dyDescent="0.2">
      <c r="A21" s="9" t="s">
        <v>24</v>
      </c>
      <c r="B21" s="19">
        <v>954.3</v>
      </c>
      <c r="C21" s="19">
        <v>0</v>
      </c>
      <c r="D21" s="19">
        <v>0</v>
      </c>
    </row>
    <row r="22" spans="1:6" s="5" customFormat="1" ht="18.75" customHeight="1" x14ac:dyDescent="0.2">
      <c r="A22" s="9" t="s">
        <v>9</v>
      </c>
      <c r="B22" s="19">
        <v>4021.5</v>
      </c>
      <c r="C22" s="19">
        <v>2660.1</v>
      </c>
      <c r="D22" s="19">
        <v>2555</v>
      </c>
    </row>
    <row r="23" spans="1:6" s="5" customFormat="1" ht="18.75" customHeight="1" x14ac:dyDescent="0.2">
      <c r="A23" s="9" t="s">
        <v>10</v>
      </c>
      <c r="B23" s="19">
        <v>13.2</v>
      </c>
      <c r="C23" s="19">
        <v>5</v>
      </c>
      <c r="D23" s="19">
        <v>5</v>
      </c>
    </row>
    <row r="24" spans="1:6" s="5" customFormat="1" ht="18.75" customHeight="1" x14ac:dyDescent="0.2">
      <c r="A24" s="9" t="s">
        <v>14</v>
      </c>
      <c r="B24" s="19">
        <v>6121</v>
      </c>
      <c r="C24" s="19">
        <v>5196.6000000000004</v>
      </c>
      <c r="D24" s="19">
        <v>5195.1000000000004</v>
      </c>
    </row>
    <row r="25" spans="1:6" s="5" customFormat="1" ht="18.75" customHeight="1" x14ac:dyDescent="0.2">
      <c r="A25" s="9" t="s">
        <v>11</v>
      </c>
      <c r="B25" s="19">
        <v>186</v>
      </c>
      <c r="C25" s="19">
        <v>186</v>
      </c>
      <c r="D25" s="19">
        <v>186</v>
      </c>
    </row>
    <row r="26" spans="1:6" s="5" customFormat="1" ht="18.75" customHeight="1" x14ac:dyDescent="0.2">
      <c r="A26" s="9" t="s">
        <v>13</v>
      </c>
      <c r="B26" s="19">
        <v>10</v>
      </c>
      <c r="C26" s="19">
        <v>5</v>
      </c>
      <c r="D26" s="19">
        <v>0</v>
      </c>
    </row>
    <row r="27" spans="1:6" s="5" customFormat="1" ht="21" customHeight="1" x14ac:dyDescent="0.2">
      <c r="A27" s="16" t="s">
        <v>15</v>
      </c>
      <c r="B27" s="17">
        <f>B16-B6</f>
        <v>0</v>
      </c>
      <c r="C27" s="17">
        <v>0</v>
      </c>
      <c r="D27" s="17">
        <v>0</v>
      </c>
      <c r="F27" s="11"/>
    </row>
    <row r="28" spans="1:6" s="5" customFormat="1" ht="14.25" customHeight="1" x14ac:dyDescent="0.2">
      <c r="A28" s="16"/>
      <c r="B28" s="8"/>
      <c r="C28" s="8"/>
      <c r="D28" s="8"/>
      <c r="F28" s="11"/>
    </row>
    <row r="29" spans="1:6" ht="56.25" customHeight="1" x14ac:dyDescent="0.25">
      <c r="A29" s="15" t="s">
        <v>22</v>
      </c>
      <c r="B29" s="12"/>
      <c r="C29" s="25" t="s">
        <v>25</v>
      </c>
      <c r="D29" s="25"/>
    </row>
  </sheetData>
  <mergeCells count="7">
    <mergeCell ref="C1:D1"/>
    <mergeCell ref="C29:D29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18196</vt:lpstr>
      <vt:lpstr>'18196'!Область_печати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Журба</cp:lastModifiedBy>
  <cp:lastPrinted>2017-10-20T13:24:22Z</cp:lastPrinted>
  <dcterms:created xsi:type="dcterms:W3CDTF">2007-08-20T13:14:41Z</dcterms:created>
  <dcterms:modified xsi:type="dcterms:W3CDTF">2019-11-01T11:52:21Z</dcterms:modified>
</cp:coreProperties>
</file>